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ilar III\XP\2022\2022_12\Documentos\Envio\"/>
    </mc:Choice>
  </mc:AlternateContent>
  <xr:revisionPtr revIDLastSave="0" documentId="13_ncr:1_{27E4FFE5-5008-4797-9C85-3E727E22810C}" xr6:coauthVersionLast="47" xr6:coauthVersionMax="47" xr10:uidLastSave="{00000000-0000-0000-0000-000000000000}"/>
  <bookViews>
    <workbookView xWindow="-110" yWindow="-110" windowWidth="19420" windowHeight="10420" tabRatio="776" xr2:uid="{00000000-000D-0000-FFFF-FFFF00000000}"/>
  </bookViews>
  <sheets>
    <sheet name="Índice" sheetId="1" r:id="rId1"/>
    <sheet name="KM1" sheetId="2" r:id="rId2"/>
    <sheet name="OV1" sheetId="4" r:id="rId3"/>
    <sheet name="CR1" sheetId="15" r:id="rId4"/>
    <sheet name="CR2" sheetId="16" r:id="rId5"/>
    <sheet name="CRB a" sheetId="17" r:id="rId6"/>
    <sheet name="CRB b" sheetId="18" r:id="rId7"/>
    <sheet name="CRB c" sheetId="19" r:id="rId8"/>
    <sheet name="CRB d" sheetId="20" r:id="rId9"/>
    <sheet name="CRB e" sheetId="22" r:id="rId10"/>
    <sheet name="MR1" sheetId="13" r:id="rId11"/>
    <sheet name="Derivativos" sheetId="14" r:id="rId12"/>
    <sheet name="IRRBB1" sheetId="21" r:id="rId1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<sst xmlns="http://schemas.openxmlformats.org/spreadsheetml/2006/main" count="261" uniqueCount="164">
  <si>
    <t>Risco de mercado</t>
  </si>
  <si>
    <t>Capital Principal</t>
  </si>
  <si>
    <t>Nível I</t>
  </si>
  <si>
    <t>Patrimônio de Referência (PR)</t>
  </si>
  <si>
    <t>Excesso dos recursos aplicados no ativo permanente</t>
  </si>
  <si>
    <t>Destaque do PR</t>
  </si>
  <si>
    <t>RWA total</t>
  </si>
  <si>
    <t>Capital regulamentar como proporção do RWA</t>
  </si>
  <si>
    <t>Índice de Nível 1 (%)</t>
  </si>
  <si>
    <t>Adicional de Capital Principal (ACP) como proporção do RWA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</si>
  <si>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</si>
  <si>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</si>
  <si>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</si>
  <si>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</si>
  <si>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</si>
  <si>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</si>
  <si>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</si>
  <si>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</si>
  <si>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</si>
  <si>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</si>
  <si>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</si>
  <si>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</si>
  <si>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</si>
  <si>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</si>
  <si>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</si>
  <si>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</si>
  <si>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</si>
  <si>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</si>
  <si>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</si>
  <si>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Do qual: mediante uso da abordagem CEM</t>
  </si>
  <si>
    <t>Do qual: mediante demais abordagens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</si>
  <si>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</si>
  <si>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</si>
  <si>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</si>
  <si>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</si>
  <si>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</si>
  <si>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RWA</t>
  </si>
  <si>
    <t>Requerimento mínimo de PR</t>
  </si>
  <si>
    <t>Risco operacional</t>
  </si>
  <si>
    <t>Fatores de Risco</t>
  </si>
  <si>
    <t>Total</t>
  </si>
  <si>
    <t>NA</t>
  </si>
  <si>
    <t>Acréscimo relativo ao (CVA)</t>
  </si>
  <si>
    <t xml:space="preserve">Total </t>
  </si>
  <si>
    <t>Exposição Comprada</t>
  </si>
  <si>
    <t>Exposição Vendida</t>
  </si>
  <si>
    <t>Taxas de Juros</t>
  </si>
  <si>
    <t>Taxas de Câmbio</t>
  </si>
  <si>
    <t>Ações</t>
  </si>
  <si>
    <t>Commodities</t>
  </si>
  <si>
    <r>
      <t>Do qual: requerimento calculado mediante abordagem padronizada (RWA</t>
    </r>
    <r>
      <rPr>
        <vertAlign val="subscript"/>
        <sz val="11"/>
        <color theme="1"/>
        <rFont val="Calibri"/>
        <family val="2"/>
        <scheme val="minor"/>
      </rPr>
      <t>MPAD</t>
    </r>
    <r>
      <rPr>
        <sz val="11"/>
        <color theme="1"/>
        <rFont val="Calibri"/>
        <family val="2"/>
        <scheme val="minor"/>
      </rPr>
      <t>)</t>
    </r>
  </si>
  <si>
    <r>
      <t>Do qual: requerimento calculado mediante modelo interno (RWA</t>
    </r>
    <r>
      <rPr>
        <vertAlign val="subscript"/>
        <sz val="11"/>
        <color theme="1"/>
        <rFont val="Calibri"/>
        <family val="2"/>
        <scheme val="minor"/>
      </rPr>
      <t>MINT</t>
    </r>
    <r>
      <rPr>
        <sz val="11"/>
        <color theme="1"/>
        <rFont val="Calibri"/>
        <family val="2"/>
        <scheme val="minor"/>
      </rPr>
      <t>)</t>
    </r>
  </si>
  <si>
    <t>Taxas de juros</t>
  </si>
  <si>
    <r>
      <t>Taxas de juros prefixada denominadas em Real (RWA</t>
    </r>
    <r>
      <rPr>
        <vertAlign val="subscript"/>
        <sz val="11"/>
        <rFont val="Calibri"/>
        <family val="2"/>
        <scheme val="minor"/>
      </rPr>
      <t>JUR1</t>
    </r>
    <r>
      <rPr>
        <sz val="11"/>
        <rFont val="Calibri"/>
        <family val="2"/>
        <scheme val="minor"/>
      </rPr>
      <t>)</t>
    </r>
  </si>
  <si>
    <r>
      <t>Taxas dos cupons de moeda estrangeira (RWA</t>
    </r>
    <r>
      <rPr>
        <vertAlign val="subscript"/>
        <sz val="11"/>
        <rFont val="Calibri"/>
        <family val="2"/>
        <scheme val="minor"/>
      </rPr>
      <t>JUR2</t>
    </r>
    <r>
      <rPr>
        <sz val="11"/>
        <rFont val="Calibri"/>
        <family val="2"/>
        <scheme val="minor"/>
      </rPr>
      <t>)</t>
    </r>
  </si>
  <si>
    <r>
      <t>Taxas dos cupons de índices de preço (RWA</t>
    </r>
    <r>
      <rPr>
        <vertAlign val="subscript"/>
        <sz val="11"/>
        <rFont val="Calibri"/>
        <family val="2"/>
        <scheme val="minor"/>
      </rPr>
      <t>JUR3</t>
    </r>
    <r>
      <rPr>
        <sz val="11"/>
        <rFont val="Calibri"/>
        <family val="2"/>
        <scheme val="minor"/>
      </rPr>
      <t>)</t>
    </r>
  </si>
  <si>
    <r>
      <t>Taxas dos cupons de taxas de juros (RWA</t>
    </r>
    <r>
      <rPr>
        <vertAlign val="subscript"/>
        <sz val="11"/>
        <rFont val="Calibri"/>
        <family val="2"/>
        <scheme val="minor"/>
      </rPr>
      <t>JUR4</t>
    </r>
    <r>
      <rPr>
        <sz val="11"/>
        <rFont val="Calibri"/>
        <family val="2"/>
        <scheme val="minor"/>
      </rPr>
      <t>)</t>
    </r>
  </si>
  <si>
    <r>
      <t>Preços de ações (RWA</t>
    </r>
    <r>
      <rPr>
        <b/>
        <vertAlign val="subscript"/>
        <sz val="11"/>
        <rFont val="Calibri"/>
        <family val="2"/>
        <scheme val="minor"/>
      </rPr>
      <t>ACS</t>
    </r>
    <r>
      <rPr>
        <b/>
        <sz val="11"/>
        <rFont val="Calibri"/>
        <family val="2"/>
        <scheme val="minor"/>
      </rPr>
      <t>)</t>
    </r>
  </si>
  <si>
    <r>
      <t>Taxas de câmbio (RWA</t>
    </r>
    <r>
      <rPr>
        <b/>
        <vertAlign val="subscript"/>
        <sz val="11"/>
        <rFont val="Calibri"/>
        <family val="2"/>
        <scheme val="minor"/>
      </rPr>
      <t>CAM</t>
    </r>
    <r>
      <rPr>
        <b/>
        <sz val="11"/>
        <rFont val="Calibri"/>
        <family val="2"/>
        <scheme val="minor"/>
      </rPr>
      <t>)</t>
    </r>
  </si>
  <si>
    <t xml:space="preserve">Capital regulamentar </t>
  </si>
  <si>
    <t xml:space="preserve">Ativos ponderados pelo risco (RWA) </t>
  </si>
  <si>
    <t>Comentários:</t>
  </si>
  <si>
    <t>Índice de Capital Principal (ICP) (%)</t>
  </si>
  <si>
    <t>Índice de Basileia (%)</t>
  </si>
  <si>
    <r>
      <t>Preços de mercadorias (</t>
    </r>
    <r>
      <rPr>
        <b/>
        <i/>
        <sz val="11"/>
        <rFont val="Calibri"/>
        <family val="2"/>
        <scheme val="minor"/>
      </rPr>
      <t>commodities</t>
    </r>
    <r>
      <rPr>
        <b/>
        <sz val="11"/>
        <rFont val="Calibri"/>
        <family val="2"/>
        <scheme val="minor"/>
      </rPr>
      <t>) (RWA</t>
    </r>
    <r>
      <rPr>
        <b/>
        <vertAlign val="subscript"/>
        <sz val="11"/>
        <rFont val="Calibri"/>
        <family val="2"/>
        <scheme val="minor"/>
      </rPr>
      <t>COM</t>
    </r>
    <r>
      <rPr>
        <b/>
        <sz val="11"/>
        <rFont val="Calibri"/>
        <family val="2"/>
        <scheme val="minor"/>
      </rPr>
      <t>)</t>
    </r>
  </si>
  <si>
    <t>;</t>
  </si>
  <si>
    <t>Em R$ mil</t>
  </si>
  <si>
    <t>Fatores de Risco (Em R$ mil)</t>
  </si>
  <si>
    <t>Operações no Brasil - Com Contraparte Central (Em R$ mil)</t>
  </si>
  <si>
    <t>Operações no Brasil - Sem Contraparte Central (Em R$ mil)</t>
  </si>
  <si>
    <t>Razão de Alavancagem (RA)</t>
  </si>
  <si>
    <t>Valor Bruto:</t>
  </si>
  <si>
    <t>Provisões,
adiantamentos
e rendas a
apropriar (c)</t>
  </si>
  <si>
    <t>Valor líquido
(a+b-c)</t>
  </si>
  <si>
    <t>Exposições caracterizadas como operações em curso anormal (a)</t>
  </si>
  <si>
    <t>Em curso normal (b)</t>
  </si>
  <si>
    <t>Concessão de crédito</t>
  </si>
  <si>
    <t>Títulos de dívida</t>
  </si>
  <si>
    <t>dos quais: títulos soberanos nacionais</t>
  </si>
  <si>
    <t>dos quais: outros títulos</t>
  </si>
  <si>
    <t>Operações não contabilizadas no balanço patrimonial</t>
  </si>
  <si>
    <t xml:space="preserve"> Total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</si>
  <si>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</si>
  <si>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</si>
  <si>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</si>
  <si>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</si>
  <si>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Total de Exposições</t>
  </si>
  <si>
    <t>Prazo Remanescente de Vencimento</t>
  </si>
  <si>
    <t>Até 6 meses</t>
  </si>
  <si>
    <t>Acima de 6 meses até 1 ano</t>
  </si>
  <si>
    <t>Acima de 1 ano até 5 anos</t>
  </si>
  <si>
    <t>Acima dos 5 anos</t>
  </si>
  <si>
    <t>Região Geográfica</t>
  </si>
  <si>
    <t>Sudeste</t>
  </si>
  <si>
    <t>Sul</t>
  </si>
  <si>
    <t>Centro Oeste</t>
  </si>
  <si>
    <t>Norte</t>
  </si>
  <si>
    <t>Nordeste</t>
  </si>
  <si>
    <t>Nacional (TPF)</t>
  </si>
  <si>
    <t>Exterior</t>
  </si>
  <si>
    <t>Setor Econômico</t>
  </si>
  <si>
    <t>Pessoa Física</t>
  </si>
  <si>
    <t>Pessoa Jurídica</t>
  </si>
  <si>
    <t>Setor Público</t>
  </si>
  <si>
    <t>Setor Privado</t>
  </si>
  <si>
    <t>Financeiro</t>
  </si>
  <si>
    <t>Indústria</t>
  </si>
  <si>
    <t xml:space="preserve">Serviços </t>
  </si>
  <si>
    <t>Petróleo e Energia</t>
  </si>
  <si>
    <t>Agroindústria</t>
  </si>
  <si>
    <t>Outros</t>
  </si>
  <si>
    <t>Operações em Curso Anormal</t>
  </si>
  <si>
    <t>Provisões</t>
  </si>
  <si>
    <t>Baixas/Prejuízos</t>
  </si>
  <si>
    <t>Total de exposições em atraso</t>
  </si>
  <si>
    <t>Menor que 30 dias</t>
  </si>
  <si>
    <t>Entre 31 e 90 dias</t>
  </si>
  <si>
    <t>Entre 91 a 180 dias</t>
  </si>
  <si>
    <t>Entre 181 a 365 dias</t>
  </si>
  <si>
    <t>Maior que 365 dias</t>
  </si>
  <si>
    <t>Demais</t>
  </si>
  <si>
    <t>Exposições Reestruturadas</t>
  </si>
  <si>
    <t>Exposição</t>
  </si>
  <si>
    <t>% da Carteira¹</t>
  </si>
  <si>
    <t>10 maiores Exposições</t>
  </si>
  <si>
    <t>100 maiores Exposições</t>
  </si>
  <si>
    <t>Cenários¹</t>
  </si>
  <si>
    <r>
      <rPr>
        <b/>
        <sz val="11"/>
        <rFont val="Symbol"/>
        <family val="1"/>
        <charset val="2"/>
      </rPr>
      <t>D</t>
    </r>
    <r>
      <rPr>
        <b/>
        <sz val="11"/>
        <rFont val="Calibri"/>
        <family val="2"/>
        <scheme val="minor"/>
      </rPr>
      <t>EVE</t>
    </r>
  </si>
  <si>
    <r>
      <rPr>
        <b/>
        <sz val="11"/>
        <rFont val="Symbol"/>
        <family val="1"/>
        <charset val="2"/>
      </rPr>
      <t>D</t>
    </r>
    <r>
      <rPr>
        <b/>
        <sz val="11"/>
        <rFont val="Calibri"/>
        <family val="1"/>
        <charset val="2"/>
        <scheme val="minor"/>
      </rPr>
      <t>NII</t>
    </r>
  </si>
  <si>
    <t>Paralelo de Alta</t>
  </si>
  <si>
    <t>Paralelo de Baixa</t>
  </si>
  <si>
    <t>Aumento das taxas de juros de curto prazo</t>
  </si>
  <si>
    <t>Redução das taxas de juros de curto prazo</t>
  </si>
  <si>
    <t>Steepener</t>
  </si>
  <si>
    <t>Flattener</t>
  </si>
  <si>
    <t>Variação máxima</t>
  </si>
  <si>
    <t>Capital de Nível 1</t>
  </si>
  <si>
    <t>¹As medidas de variação têm as perdas representadas por valores positivos, conforme Art. 13 § 3º da Circular 3.876.</t>
  </si>
  <si>
    <t xml:space="preserve">                  KM1 - Informações quantitativas sobre os Requerimentos Prudenciais</t>
  </si>
  <si>
    <t xml:space="preserve">                  OV1 - Visão geral dos Ativos Ponderados pelo Risco (RWA)</t>
  </si>
  <si>
    <t xml:space="preserve">                  CR1 - Qualidade creditícia das exposições</t>
  </si>
  <si>
    <t xml:space="preserve">                  CR2 - Mudanças no estoque de operações em curso anormal</t>
  </si>
  <si>
    <t xml:space="preserve">                  CRB a - Total de exposições por região geográfica, país e setor econômico</t>
  </si>
  <si>
    <t xml:space="preserve">                  CRB b - Total de exposições em curso anormal por região geográfica, país e setor econômico</t>
  </si>
  <si>
    <t xml:space="preserve">                  CRB c - Total de exposições em atraso segmentadas por faixas de atraso</t>
  </si>
  <si>
    <t xml:space="preserve">                  CRB d - Total de exposições reestruturadas</t>
  </si>
  <si>
    <t xml:space="preserve">                  CRB e - Percentual das dez e das cem maiores exposições</t>
  </si>
  <si>
    <t xml:space="preserve">                  MR1 - Abordagem padronizada – fatores de risco associados ao Risco de Mercado</t>
  </si>
  <si>
    <t xml:space="preserve">                  OPD - Exposições de Derivativos</t>
  </si>
  <si>
    <t xml:space="preserve">                  IRRBB1 - Informações quantitativas sobre o Gerenciamento do IRRBB</t>
  </si>
  <si>
    <t>Operações no Exterior - Com Contraparte Central (Em R$ mil)</t>
  </si>
  <si>
    <t>Operações no Exterior - Sem Contraparte Central (Em R$ mil)</t>
  </si>
  <si>
    <t>¹ Percentual em relação ao total de exposição bruta da tabela CR1.</t>
  </si>
  <si>
    <t xml:space="preserve">   8999;.,</t>
  </si>
  <si>
    <r>
      <t>Valor das operações em curso anormal no final do período anterior</t>
    </r>
    <r>
      <rPr>
        <b/>
        <sz val="11"/>
        <color theme="1"/>
        <rFont val="Calibri"/>
        <family val="2"/>
        <scheme val="minor"/>
      </rPr>
      <t xml:space="preserve"> (30/06/2022)</t>
    </r>
  </si>
  <si>
    <t>Valor das operações em curso anormal no final do período corrente (31/12/2022)</t>
  </si>
  <si>
    <t>31/12/2022
Em R$ mil</t>
  </si>
  <si>
    <t>Em dezembro de 2022, o valor das operações em curso anormal foi de R$ 23.033.672.</t>
  </si>
  <si>
    <r>
      <t>O RWA total aumentou R$ 2 bi no trimestre principalmente em função do crescimento das operações de crédito no RWA</t>
    </r>
    <r>
      <rPr>
        <vertAlign val="subscript"/>
        <sz val="12"/>
        <rFont val="Calibri Light"/>
        <family val="2"/>
      </rPr>
      <t>CPAD</t>
    </r>
    <r>
      <rPr>
        <sz val="12"/>
        <rFont val="Calibri Light"/>
        <family val="2"/>
      </rPr>
      <t xml:space="preserve"> (R$ 1,9 bi).</t>
    </r>
  </si>
  <si>
    <t>Curso Anormal</t>
  </si>
  <si>
    <t>O Índice de Basileia atingiu 20,25% em 31 de dezembro de 2022, com aumento de 4,14 ponto percentual em relação a 30 de setembro de 2022. Esse aumento ocorreu principalmente pelo maior crescimento do PR em relação ao aumento do RWA no trimestre.</t>
  </si>
  <si>
    <t>Do valor total de Concessão de Crédito apresentado na tabela acima, as Operações Compromissadas representam R$ 44,9 bi do montante total.</t>
  </si>
  <si>
    <t>Em dezembro de 2022, o valor das operações em curso anormal foi de R$ 23.033.673</t>
  </si>
  <si>
    <r>
      <t>Em 31 de dezembro de 2022, o RWA</t>
    </r>
    <r>
      <rPr>
        <vertAlign val="subscript"/>
        <sz val="12"/>
        <rFont val="Calibri Light"/>
        <family val="2"/>
      </rPr>
      <t xml:space="preserve">MPAD </t>
    </r>
    <r>
      <rPr>
        <sz val="12"/>
        <rFont val="Calibri Light"/>
        <family val="2"/>
      </rPr>
      <t>totalizou R$ 1,6 bi. Em comparação com 30 de setembro de 2022, houve um aumento das exposições acarretando em incremento das parcelas RWA</t>
    </r>
    <r>
      <rPr>
        <vertAlign val="subscript"/>
        <sz val="12"/>
        <rFont val="Calibri Light"/>
        <family val="2"/>
      </rPr>
      <t xml:space="preserve">JUR1 e </t>
    </r>
    <r>
      <rPr>
        <sz val="12"/>
        <rFont val="Calibri Light"/>
        <family val="2"/>
      </rPr>
      <t>RWA</t>
    </r>
    <r>
      <rPr>
        <vertAlign val="subscript"/>
        <sz val="12"/>
        <rFont val="Calibri Light"/>
        <family val="2"/>
      </rPr>
      <t>ACS</t>
    </r>
    <r>
      <rPr>
        <sz val="12"/>
        <rFont val="Calibri Light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</si>
</sst>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0.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2"/>
      <color theme="1"/>
      <name val="Calibri Light"/>
      <family val="2"/>
    </font>
    <font>
      <i/>
      <sz val="11"/>
      <color theme="1"/>
      <name val="Calibri"/>
      <family val="2"/>
      <scheme val="minor"/>
    </font>
    <font>
      <sz val="12"/>
      <name val="Calibri Light"/>
      <family val="2"/>
    </font>
    <font>
      <sz val="10"/>
      <color theme="1"/>
      <name val="Calibri Light"/>
      <family val="2"/>
      <scheme val="maj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1"/>
      <charset val="2"/>
      <scheme val="minor"/>
    </font>
    <font>
      <b/>
      <sz val="11"/>
      <name val="Symbol"/>
      <family val="1"/>
      <charset val="2"/>
    </font>
    <font>
      <vertAlign val="subscript"/>
      <sz val="12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A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4AF"/>
        <bgColor indexed="64"/>
      </patternFill>
    </fill>
    <fill>
      <patternFill patternType="solid">
        <fgColor theme="1" tint="0.3499862666707357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rgb="FFFEDA00"/>
      </bottom>
      <diagonal/>
    </border>
    <border>
      <left style="thin">
        <color theme="0"/>
      </left>
      <right/>
      <top style="thick">
        <color rgb="FFFEDA00"/>
      </top>
      <bottom style="thick">
        <color rgb="FFFEDA00"/>
      </bottom>
      <diagonal/>
    </border>
    <border>
      <left style="thin">
        <color theme="0"/>
      </left>
      <right style="thin">
        <color theme="0"/>
      </right>
      <top style="thick">
        <color rgb="FFFEDA00"/>
      </top>
      <bottom style="thick">
        <color rgb="FFFEDA00"/>
      </bottom>
      <diagonal/>
    </border>
    <border>
      <left/>
      <right/>
      <top style="thick">
        <color rgb="FFFEDA00"/>
      </top>
      <bottom style="thick">
        <color rgb="FFFEDA00"/>
      </bottom>
      <diagonal/>
    </border>
    <border>
      <left/>
      <right/>
      <top/>
      <bottom style="thin">
        <color rgb="FFFEDB00"/>
      </bottom>
      <diagonal/>
    </border>
    <border>
      <left/>
      <right/>
      <top style="thick">
        <color rgb="FFFEDB00"/>
      </top>
      <bottom/>
      <diagonal/>
    </border>
    <border>
      <left/>
      <right/>
      <top style="thick">
        <color rgb="FF75787B"/>
      </top>
      <bottom/>
      <diagonal/>
    </border>
    <border>
      <left/>
      <right/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ck">
        <color rgb="FF75787B"/>
      </top>
      <bottom/>
      <diagonal/>
    </border>
    <border>
      <left/>
      <right style="thin">
        <color theme="0"/>
      </right>
      <top style="thick">
        <color rgb="FF75787B"/>
      </top>
      <bottom/>
      <diagonal/>
    </border>
    <border>
      <left/>
      <right/>
      <top/>
      <bottom style="thick">
        <color rgb="FFFEDB00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/>
      <bottom style="thin">
        <color rgb="FF75787B"/>
      </bottom>
      <diagonal/>
    </border>
    <border>
      <left/>
      <right/>
      <top style="thick">
        <color rgb="FF75787B"/>
      </top>
      <bottom style="thin">
        <color rgb="FF75787B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75787B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75787B"/>
      </top>
      <bottom style="thick">
        <color rgb="FF75787B"/>
      </bottom>
      <diagonal/>
    </border>
    <border>
      <left/>
      <right/>
      <top style="thick">
        <color rgb="FFFEDB00"/>
      </top>
      <bottom style="thin">
        <color rgb="FFFEDB00"/>
      </bottom>
      <diagonal/>
    </border>
    <border>
      <left/>
      <right/>
      <top style="thin">
        <color rgb="FFFEDB00"/>
      </top>
      <bottom style="thin">
        <color rgb="FFFEDB00"/>
      </bottom>
      <diagonal/>
    </border>
    <border>
      <left/>
      <right/>
      <top style="thin">
        <color rgb="FFFF7500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/>
      <bottom style="thick">
        <color rgb="FFFEDB00"/>
      </bottom>
      <diagonal/>
    </border>
    <border>
      <left/>
      <right style="thick">
        <color theme="0"/>
      </right>
      <top style="thick">
        <color rgb="FFFEDB00"/>
      </top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 style="thick">
        <color rgb="FFFEDB00"/>
      </bottom>
      <diagonal/>
    </border>
    <border>
      <left/>
      <right style="thick">
        <color theme="0"/>
      </right>
      <top/>
      <bottom style="thick">
        <color rgb="FFFEDB00"/>
      </bottom>
      <diagonal/>
    </border>
    <border>
      <left/>
      <right style="thin">
        <color theme="0"/>
      </right>
      <top/>
      <bottom style="thick">
        <color rgb="FFFEDB00"/>
      </bottom>
      <diagonal/>
    </border>
    <border>
      <left style="thin">
        <color theme="0"/>
      </left>
      <right/>
      <top style="thin">
        <color rgb="FF75787B"/>
      </top>
      <bottom style="thin">
        <color rgb="FFFEDB00"/>
      </bottom>
      <diagonal/>
    </border>
    <border>
      <left/>
      <right/>
      <top style="thin">
        <color rgb="FF75787B"/>
      </top>
      <bottom style="thin">
        <color rgb="FFFEDB00"/>
      </bottom>
      <diagonal/>
    </border>
    <border>
      <left/>
      <right style="thin">
        <color theme="0"/>
      </right>
      <top style="thin">
        <color rgb="FF75787B"/>
      </top>
      <bottom style="thin">
        <color rgb="FFFEDB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theme="0" tint="-0.34998626667073579"/>
      </top>
      <bottom style="thin">
        <color rgb="FF75787B"/>
      </bottom>
      <diagonal/>
    </border>
    <border>
      <left/>
      <right/>
      <top style="thick">
        <color theme="0" tint="-0.499984740745262"/>
      </top>
      <bottom style="thick">
        <color rgb="FF75787B"/>
      </bottom>
      <diagonal/>
    </border>
    <border>
      <left/>
      <right/>
      <top style="thick">
        <color theme="0" tint="-0.249977111117893"/>
      </top>
      <bottom style="thick">
        <color rgb="FFFEDB00"/>
      </bottom>
      <diagonal/>
    </border>
    <border>
      <left style="thin">
        <color theme="0"/>
      </left>
      <right style="thin">
        <color theme="0"/>
      </right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FEDB00"/>
      </top>
      <bottom/>
      <diagonal/>
    </border>
    <border>
      <left style="thin">
        <color theme="0"/>
      </left>
      <right style="hair">
        <color theme="0" tint="-4.9989318521683403E-2"/>
      </right>
      <top style="thin">
        <color rgb="FFFEDB00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FEDB00"/>
      </top>
      <bottom style="thick">
        <color rgb="FFFEDB00"/>
      </bottom>
      <diagonal/>
    </border>
    <border>
      <left/>
      <right style="thin">
        <color theme="0"/>
      </right>
      <top style="thick">
        <color rgb="FF75787B"/>
      </top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ck">
        <color rgb="FF75787B"/>
      </top>
      <bottom style="thick">
        <color rgb="FF75787B"/>
      </bottom>
      <diagonal/>
    </border>
    <border>
      <left/>
      <right/>
      <top style="thin">
        <color rgb="FFFEDB00"/>
      </top>
      <bottom style="thick">
        <color rgb="FFFEDB0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 style="thin">
        <color rgb="FFFEDB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ck">
        <color rgb="FF808080"/>
      </bottom>
      <diagonal/>
    </border>
    <border>
      <left/>
      <right style="thin">
        <color theme="0"/>
      </right>
      <top/>
      <bottom style="thick">
        <color rgb="FF75787B"/>
      </bottom>
      <diagonal/>
    </border>
    <border>
      <left style="thin">
        <color theme="0"/>
      </left>
      <right style="thin">
        <color theme="0"/>
      </right>
      <top style="thin">
        <color rgb="FFFEDB00"/>
      </top>
      <bottom style="thick">
        <color rgb="FFFEDB0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theme="0"/>
      </right>
      <top style="thin">
        <color rgb="FF808080"/>
      </top>
      <bottom style="thick">
        <color rgb="FF75787B"/>
      </bottom>
      <diagonal/>
    </border>
    <border>
      <left/>
      <right/>
      <top style="thick">
        <color rgb="FF75787B"/>
      </top>
      <bottom style="thick">
        <color rgb="FFFEDB00"/>
      </bottom>
      <diagonal/>
    </border>
    <border>
      <left/>
      <right/>
      <top style="thick">
        <color rgb="FF808080"/>
      </top>
      <bottom style="thick">
        <color rgb="FFFEDB00"/>
      </bottom>
      <diagonal/>
    </border>
    <border>
      <left/>
      <right style="thin">
        <color theme="0"/>
      </right>
      <top style="thick">
        <color theme="0" tint="-0.249977111117893"/>
      </top>
      <bottom style="thick">
        <color theme="0" tint="-0.249977111117893"/>
      </bottom>
      <diagonal/>
    </border>
    <border>
      <left style="thin">
        <color theme="0"/>
      </left>
      <right/>
      <top style="thick">
        <color theme="0" tint="-0.249977111117893"/>
      </top>
      <bottom style="thick">
        <color theme="0" tint="-0.249977111117893"/>
      </bottom>
      <diagonal/>
    </border>
    <border>
      <left style="thin">
        <color theme="0"/>
      </left>
      <right/>
      <top style="thick">
        <color theme="0" tint="-0.249977111117893"/>
      </top>
      <bottom/>
      <diagonal/>
    </border>
    <border>
      <left/>
      <right style="medium">
        <color theme="0"/>
      </right>
      <top/>
      <bottom style="medium">
        <color theme="0" tint="-0.249977111117893"/>
      </bottom>
      <diagonal/>
    </border>
    <border>
      <left style="medium">
        <color theme="0"/>
      </left>
      <right style="thin">
        <color theme="0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ck">
        <color theme="0" tint="-0.249977111117893"/>
      </top>
      <bottom style="medium">
        <color theme="0" tint="-0.249977111117893"/>
      </bottom>
      <diagonal/>
    </border>
    <border>
      <left style="hair">
        <color theme="0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hair">
        <color theme="0"/>
      </right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/>
      </right>
      <top/>
      <bottom style="thick">
        <color theme="0" tint="-0.14999847407452621"/>
      </bottom>
      <diagonal/>
    </border>
    <border>
      <left/>
      <right/>
      <top/>
      <bottom style="thick">
        <color theme="0" tint="-0.1499984740745262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 tint="-0.14999847407452621"/>
      </top>
      <bottom style="thick">
        <color rgb="FFFEDB00"/>
      </bottom>
      <diagonal/>
    </border>
    <border>
      <left/>
      <right/>
      <top style="thick">
        <color theme="0" tint="-0.14999847407452621"/>
      </top>
      <bottom style="thick">
        <color rgb="FFFEDB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73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right"/>
    </xf>
    <xf numFmtId="164" fontId="2" fillId="0" borderId="0" xfId="0" applyNumberFormat="1" applyFont="1"/>
    <xf numFmtId="164" fontId="1" fillId="0" borderId="0" xfId="1" applyNumberFormat="1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164" fontId="2" fillId="0" borderId="4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right" vertical="center"/>
    </xf>
    <xf numFmtId="164" fontId="2" fillId="3" borderId="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right"/>
    </xf>
    <xf numFmtId="0" fontId="10" fillId="0" borderId="0" xfId="3" applyFont="1" applyAlignment="1">
      <alignment horizontal="left" vertical="top" indent="2"/>
    </xf>
    <xf numFmtId="164" fontId="4" fillId="5" borderId="15" xfId="1" applyNumberFormat="1" applyFont="1" applyFill="1" applyBorder="1" applyAlignment="1">
      <alignment wrapText="1"/>
    </xf>
    <xf numFmtId="164" fontId="4" fillId="5" borderId="16" xfId="1" applyNumberFormat="1" applyFont="1" applyFill="1" applyBorder="1" applyAlignment="1">
      <alignment wrapText="1"/>
    </xf>
    <xf numFmtId="0" fontId="0" fillId="0" borderId="7" xfId="0" applyBorder="1"/>
    <xf numFmtId="0" fontId="6" fillId="0" borderId="11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4" fontId="1" fillId="0" borderId="0" xfId="1" applyNumberFormat="1" applyFont="1" applyBorder="1" applyAlignment="1"/>
    <xf numFmtId="0" fontId="0" fillId="0" borderId="14" xfId="0" applyBorder="1" applyAlignment="1"/>
    <xf numFmtId="164" fontId="1" fillId="0" borderId="13" xfId="1" applyNumberFormat="1" applyFont="1" applyBorder="1" applyAlignment="1"/>
    <xf numFmtId="164" fontId="1" fillId="0" borderId="19" xfId="1" applyNumberFormat="1" applyFont="1" applyBorder="1" applyAlignment="1"/>
    <xf numFmtId="0" fontId="0" fillId="0" borderId="0" xfId="0" applyFont="1" applyBorder="1" applyAlignment="1">
      <alignment horizontal="left" vertical="center" wrapText="1" indent="1"/>
    </xf>
    <xf numFmtId="164" fontId="4" fillId="7" borderId="20" xfId="1" applyNumberFormat="1" applyFont="1" applyFill="1" applyBorder="1" applyAlignment="1">
      <alignment wrapText="1"/>
    </xf>
    <xf numFmtId="0" fontId="6" fillId="8" borderId="0" xfId="3" applyFont="1" applyFill="1" applyAlignment="1">
      <alignment vertical="top"/>
    </xf>
    <xf numFmtId="164" fontId="2" fillId="8" borderId="0" xfId="1" applyNumberFormat="1" applyFont="1" applyFill="1" applyBorder="1"/>
    <xf numFmtId="0" fontId="6" fillId="8" borderId="5" xfId="3" applyFont="1" applyFill="1" applyBorder="1" applyAlignment="1">
      <alignment vertical="top"/>
    </xf>
    <xf numFmtId="164" fontId="2" fillId="8" borderId="5" xfId="1" applyNumberFormat="1" applyFont="1" applyFill="1" applyBorder="1"/>
    <xf numFmtId="164" fontId="1" fillId="0" borderId="6" xfId="1" applyNumberFormat="1" applyFont="1" applyBorder="1" applyAlignment="1"/>
    <xf numFmtId="164" fontId="1" fillId="0" borderId="2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4" fontId="6" fillId="9" borderId="23" xfId="0" applyNumberFormat="1" applyFont="1" applyFill="1" applyBorder="1" applyAlignment="1">
      <alignment horizontal="center"/>
    </xf>
    <xf numFmtId="14" fontId="6" fillId="9" borderId="24" xfId="0" applyNumberFormat="1" applyFont="1" applyFill="1" applyBorder="1" applyAlignment="1">
      <alignment horizontal="center"/>
    </xf>
    <xf numFmtId="14" fontId="6" fillId="9" borderId="25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/>
    <xf numFmtId="0" fontId="4" fillId="0" borderId="29" xfId="0" applyFont="1" applyFill="1" applyBorder="1" applyAlignment="1">
      <alignment vertical="center"/>
    </xf>
    <xf numFmtId="0" fontId="0" fillId="0" borderId="29" xfId="0" applyFont="1" applyBorder="1"/>
    <xf numFmtId="0" fontId="14" fillId="0" borderId="0" xfId="0" applyFont="1" applyBorder="1" applyAlignment="1">
      <alignment vertical="center"/>
    </xf>
    <xf numFmtId="14" fontId="6" fillId="0" borderId="11" xfId="0" applyNumberFormat="1" applyFont="1" applyFill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2" fillId="8" borderId="6" xfId="1" applyNumberFormat="1" applyFont="1" applyFill="1" applyBorder="1"/>
    <xf numFmtId="0" fontId="8" fillId="0" borderId="31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left"/>
    </xf>
    <xf numFmtId="14" fontId="6" fillId="7" borderId="33" xfId="0" applyNumberFormat="1" applyFont="1" applyFill="1" applyBorder="1" applyAlignment="1">
      <alignment horizontal="right" vertical="center"/>
    </xf>
    <xf numFmtId="14" fontId="6" fillId="7" borderId="33" xfId="0" applyNumberFormat="1" applyFont="1" applyFill="1" applyBorder="1" applyAlignment="1">
      <alignment horizontal="left" vertical="center"/>
    </xf>
    <xf numFmtId="164" fontId="1" fillId="0" borderId="0" xfId="1" applyNumberFormat="1" applyFont="1" applyBorder="1"/>
    <xf numFmtId="164" fontId="2" fillId="7" borderId="20" xfId="1" applyNumberFormat="1" applyFont="1" applyFill="1" applyBorder="1" applyAlignment="1">
      <alignment wrapText="1"/>
    </xf>
    <xf numFmtId="164" fontId="2" fillId="5" borderId="16" xfId="1" applyNumberFormat="1" applyFont="1" applyFill="1" applyBorder="1" applyAlignment="1">
      <alignment wrapText="1"/>
    </xf>
    <xf numFmtId="164" fontId="0" fillId="0" borderId="0" xfId="0" applyNumberFormat="1" applyFont="1"/>
    <xf numFmtId="164" fontId="1" fillId="3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0" fontId="1" fillId="0" borderId="5" xfId="2" applyNumberFormat="1" applyFont="1" applyBorder="1" applyAlignment="1">
      <alignment vertical="center"/>
    </xf>
    <xf numFmtId="10" fontId="1" fillId="0" borderId="0" xfId="2" applyNumberFormat="1" applyFont="1" applyBorder="1" applyAlignment="1">
      <alignment vertical="center"/>
    </xf>
    <xf numFmtId="9" fontId="1" fillId="0" borderId="0" xfId="2" applyFont="1" applyBorder="1" applyAlignment="1">
      <alignment vertical="center"/>
    </xf>
    <xf numFmtId="165" fontId="1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6" borderId="0" xfId="0" applyFill="1" applyAlignment="1"/>
    <xf numFmtId="0" fontId="8" fillId="10" borderId="0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/>
    </xf>
    <xf numFmtId="0" fontId="8" fillId="10" borderId="0" xfId="0" applyFont="1" applyFill="1" applyBorder="1"/>
    <xf numFmtId="0" fontId="8" fillId="10" borderId="0" xfId="0" applyFont="1" applyFill="1"/>
    <xf numFmtId="0" fontId="8" fillId="10" borderId="8" xfId="0" applyFont="1" applyFill="1" applyBorder="1"/>
    <xf numFmtId="0" fontId="0" fillId="10" borderId="0" xfId="0" applyFill="1" applyBorder="1" applyAlignment="1">
      <alignment vertical="center"/>
    </xf>
    <xf numFmtId="0" fontId="8" fillId="10" borderId="13" xfId="0" applyFont="1" applyFill="1" applyBorder="1" applyAlignment="1">
      <alignment vertical="center"/>
    </xf>
    <xf numFmtId="0" fontId="7" fillId="10" borderId="13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164" fontId="3" fillId="0" borderId="0" xfId="0" applyNumberFormat="1" applyFont="1"/>
    <xf numFmtId="10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right" vertical="center"/>
    </xf>
    <xf numFmtId="164" fontId="0" fillId="0" borderId="0" xfId="0" applyNumberFormat="1" applyFont="1" applyBorder="1"/>
    <xf numFmtId="166" fontId="0" fillId="0" borderId="0" xfId="0" applyNumberFormat="1"/>
    <xf numFmtId="14" fontId="19" fillId="0" borderId="31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4" fontId="6" fillId="0" borderId="34" xfId="0" applyNumberFormat="1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left" vertical="center" wrapText="1" indent="2"/>
    </xf>
    <xf numFmtId="164" fontId="0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0" fontId="2" fillId="4" borderId="36" xfId="0" applyFont="1" applyFill="1" applyBorder="1" applyAlignment="1">
      <alignment vertical="center" wrapText="1"/>
    </xf>
    <xf numFmtId="164" fontId="2" fillId="4" borderId="37" xfId="1" applyNumberFormat="1" applyFont="1" applyFill="1" applyBorder="1" applyAlignment="1">
      <alignment vertical="center"/>
    </xf>
    <xf numFmtId="164" fontId="2" fillId="4" borderId="38" xfId="1" applyNumberFormat="1" applyFont="1" applyFill="1" applyBorder="1" applyAlignment="1">
      <alignment vertical="center" wrapText="1"/>
    </xf>
    <xf numFmtId="164" fontId="6" fillId="4" borderId="38" xfId="1" applyNumberFormat="1" applyFont="1" applyFill="1" applyBorder="1" applyAlignment="1">
      <alignment vertical="center" wrapText="1"/>
    </xf>
    <xf numFmtId="0" fontId="3" fillId="0" borderId="6" xfId="0" applyFont="1" applyBorder="1"/>
    <xf numFmtId="0" fontId="0" fillId="0" borderId="6" xfId="0" applyBorder="1"/>
    <xf numFmtId="0" fontId="4" fillId="0" borderId="29" xfId="0" applyFont="1" applyBorder="1" applyAlignment="1">
      <alignment vertical="center"/>
    </xf>
    <xf numFmtId="0" fontId="0" fillId="0" borderId="29" xfId="0" applyBorder="1"/>
    <xf numFmtId="0" fontId="8" fillId="0" borderId="0" xfId="0" applyFont="1" applyAlignment="1">
      <alignment vertical="center"/>
    </xf>
    <xf numFmtId="0" fontId="2" fillId="0" borderId="39" xfId="0" applyFont="1" applyBorder="1"/>
    <xf numFmtId="14" fontId="6" fillId="0" borderId="40" xfId="0" applyNumberFormat="1" applyFont="1" applyBorder="1" applyAlignment="1">
      <alignment horizontal="right" vertical="center"/>
    </xf>
    <xf numFmtId="0" fontId="0" fillId="0" borderId="7" xfId="1" applyNumberFormat="1" applyFont="1" applyBorder="1" applyAlignment="1">
      <alignment horizontal="left" vertical="center" wrapText="1"/>
    </xf>
    <xf numFmtId="164" fontId="3" fillId="0" borderId="7" xfId="1" applyNumberFormat="1" applyFont="1" applyBorder="1" applyAlignment="1">
      <alignment horizontal="right"/>
    </xf>
    <xf numFmtId="14" fontId="6" fillId="0" borderId="0" xfId="0" applyNumberFormat="1" applyFont="1" applyAlignment="1">
      <alignment vertical="center" wrapText="1"/>
    </xf>
    <xf numFmtId="164" fontId="1" fillId="0" borderId="0" xfId="1" applyNumberFormat="1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" fillId="0" borderId="5" xfId="1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Border="1" applyAlignment="1">
      <alignment horizontal="left" wrapText="1"/>
    </xf>
    <xf numFmtId="164" fontId="20" fillId="4" borderId="41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0" borderId="6" xfId="0" applyFont="1" applyBorder="1"/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45" xfId="0" applyBorder="1"/>
    <xf numFmtId="164" fontId="0" fillId="8" borderId="45" xfId="1" applyNumberFormat="1" applyFont="1" applyFill="1" applyBorder="1" applyAlignment="1">
      <alignment horizontal="center" vertical="center" wrapText="1"/>
    </xf>
    <xf numFmtId="164" fontId="0" fillId="8" borderId="0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7" borderId="0" xfId="0" applyFont="1" applyFill="1"/>
    <xf numFmtId="164" fontId="2" fillId="7" borderId="0" xfId="1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2" fillId="0" borderId="17" xfId="0" applyNumberFormat="1" applyFont="1" applyBorder="1"/>
    <xf numFmtId="164" fontId="2" fillId="8" borderId="0" xfId="1" applyNumberFormat="1" applyFont="1" applyFill="1"/>
    <xf numFmtId="164" fontId="2" fillId="0" borderId="0" xfId="1" applyNumberFormat="1" applyFont="1" applyFill="1"/>
    <xf numFmtId="0" fontId="0" fillId="0" borderId="0" xfId="0" applyAlignment="1">
      <alignment horizontal="left" indent="1"/>
    </xf>
    <xf numFmtId="164" fontId="0" fillId="8" borderId="0" xfId="1" applyNumberFormat="1" applyFont="1" applyFill="1"/>
    <xf numFmtId="164" fontId="0" fillId="0" borderId="0" xfId="0" applyNumberFormat="1"/>
    <xf numFmtId="164" fontId="0" fillId="8" borderId="11" xfId="1" applyNumberFormat="1" applyFont="1" applyFill="1" applyBorder="1"/>
    <xf numFmtId="14" fontId="2" fillId="0" borderId="43" xfId="0" applyNumberFormat="1" applyFont="1" applyBorder="1" applyAlignment="1">
      <alignment horizontal="left" vertical="center"/>
    </xf>
    <xf numFmtId="164" fontId="0" fillId="0" borderId="17" xfId="1" applyNumberFormat="1" applyFont="1" applyFill="1" applyBorder="1"/>
    <xf numFmtId="164" fontId="2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center" vertical="center"/>
    </xf>
    <xf numFmtId="0" fontId="2" fillId="7" borderId="11" xfId="0" applyFont="1" applyFill="1" applyBorder="1"/>
    <xf numFmtId="164" fontId="2" fillId="7" borderId="0" xfId="1" applyNumberFormat="1" applyFont="1" applyFill="1" applyBorder="1"/>
    <xf numFmtId="164" fontId="2" fillId="7" borderId="11" xfId="1" applyNumberFormat="1" applyFont="1" applyFill="1" applyBorder="1"/>
    <xf numFmtId="164" fontId="0" fillId="0" borderId="0" xfId="1" applyNumberFormat="1" applyFont="1" applyFill="1"/>
    <xf numFmtId="164" fontId="0" fillId="0" borderId="45" xfId="1" applyNumberFormat="1" applyFont="1" applyFill="1" applyBorder="1"/>
    <xf numFmtId="164" fontId="2" fillId="0" borderId="0" xfId="0" applyNumberFormat="1" applyFont="1" applyAlignment="1">
      <alignment horizontal="center" vertical="center"/>
    </xf>
    <xf numFmtId="164" fontId="1" fillId="0" borderId="0" xfId="1" applyNumberFormat="1" applyFont="1" applyFill="1" applyBorder="1" applyAlignment="1"/>
    <xf numFmtId="164" fontId="0" fillId="0" borderId="11" xfId="1" applyNumberFormat="1" applyFont="1" applyBorder="1"/>
    <xf numFmtId="0" fontId="0" fillId="0" borderId="6" xfId="0" applyBorder="1" applyAlignment="1">
      <alignment horizontal="left"/>
    </xf>
    <xf numFmtId="164" fontId="0" fillId="0" borderId="0" xfId="1" applyNumberFormat="1" applyFont="1" applyFill="1" applyBorder="1" applyAlignment="1"/>
    <xf numFmtId="164" fontId="0" fillId="0" borderId="46" xfId="0" applyNumberFormat="1" applyBorder="1"/>
    <xf numFmtId="0" fontId="14" fillId="0" borderId="30" xfId="0" applyFont="1" applyBorder="1" applyAlignment="1">
      <alignment vertical="center"/>
    </xf>
    <xf numFmtId="164" fontId="0" fillId="0" borderId="47" xfId="0" applyNumberFormat="1" applyBorder="1"/>
    <xf numFmtId="0" fontId="2" fillId="0" borderId="48" xfId="0" applyFont="1" applyBorder="1" applyAlignment="1">
      <alignment vertical="center"/>
    </xf>
    <xf numFmtId="14" fontId="6" fillId="0" borderId="34" xfId="0" applyNumberFormat="1" applyFont="1" applyBorder="1" applyAlignment="1">
      <alignment horizontal="right" vertical="center" wrapText="1"/>
    </xf>
    <xf numFmtId="0" fontId="2" fillId="0" borderId="49" xfId="0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 wrapText="1"/>
    </xf>
    <xf numFmtId="164" fontId="1" fillId="0" borderId="7" xfId="1" applyNumberFormat="1" applyFont="1" applyBorder="1" applyAlignment="1">
      <alignment horizontal="right" vertical="center"/>
    </xf>
    <xf numFmtId="164" fontId="2" fillId="0" borderId="0" xfId="1" applyNumberFormat="1" applyFont="1" applyFill="1" applyBorder="1"/>
    <xf numFmtId="0" fontId="2" fillId="8" borderId="50" xfId="0" applyFont="1" applyFill="1" applyBorder="1" applyAlignment="1">
      <alignment vertical="center" wrapText="1"/>
    </xf>
    <xf numFmtId="164" fontId="2" fillId="8" borderId="38" xfId="1" applyNumberFormat="1" applyFont="1" applyFill="1" applyBorder="1" applyAlignment="1">
      <alignment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0" fillId="0" borderId="0" xfId="1" applyNumberFormat="1" applyFont="1" applyFill="1" applyBorder="1"/>
    <xf numFmtId="0" fontId="0" fillId="0" borderId="51" xfId="0" applyBorder="1"/>
    <xf numFmtId="14" fontId="2" fillId="0" borderId="51" xfId="0" applyNumberFormat="1" applyFont="1" applyBorder="1"/>
    <xf numFmtId="0" fontId="2" fillId="0" borderId="52" xfId="0" applyFont="1" applyBorder="1" applyAlignment="1">
      <alignment vertical="top"/>
    </xf>
    <xf numFmtId="14" fontId="6" fillId="0" borderId="35" xfId="0" applyNumberFormat="1" applyFont="1" applyBorder="1" applyAlignment="1">
      <alignment horizontal="right" vertical="center" wrapText="1"/>
    </xf>
    <xf numFmtId="164" fontId="1" fillId="0" borderId="53" xfId="1" applyNumberFormat="1" applyFont="1" applyBorder="1" applyAlignment="1">
      <alignment horizontal="left" vertical="center" wrapText="1"/>
    </xf>
    <xf numFmtId="164" fontId="2" fillId="0" borderId="53" xfId="1" applyNumberFormat="1" applyFont="1" applyBorder="1" applyAlignment="1">
      <alignment horizontal="right" vertical="center"/>
    </xf>
    <xf numFmtId="164" fontId="0" fillId="0" borderId="54" xfId="1" applyNumberFormat="1" applyFont="1" applyBorder="1"/>
    <xf numFmtId="164" fontId="17" fillId="0" borderId="0" xfId="1" applyNumberFormat="1" applyFont="1" applyBorder="1" applyAlignment="1">
      <alignment horizontal="left" vertical="center"/>
    </xf>
    <xf numFmtId="14" fontId="2" fillId="0" borderId="0" xfId="0" applyNumberFormat="1" applyFont="1"/>
    <xf numFmtId="0" fontId="2" fillId="0" borderId="52" xfId="0" applyFont="1" applyBorder="1" applyAlignment="1">
      <alignment horizontal="right" vertical="top"/>
    </xf>
    <xf numFmtId="9" fontId="0" fillId="0" borderId="0" xfId="2" applyFont="1"/>
    <xf numFmtId="0" fontId="0" fillId="0" borderId="11" xfId="0" applyBorder="1"/>
    <xf numFmtId="0" fontId="17" fillId="0" borderId="0" xfId="0" applyFont="1"/>
    <xf numFmtId="164" fontId="2" fillId="0" borderId="6" xfId="1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0" xfId="2" applyNumberFormat="1" applyFont="1" applyFill="1" applyBorder="1" applyAlignment="1"/>
    <xf numFmtId="0" fontId="0" fillId="0" borderId="0" xfId="0" applyAlignment="1">
      <alignment horizontal="left"/>
    </xf>
    <xf numFmtId="0" fontId="6" fillId="0" borderId="55" xfId="0" applyFont="1" applyBorder="1"/>
    <xf numFmtId="0" fontId="2" fillId="7" borderId="58" xfId="0" applyFont="1" applyFill="1" applyBorder="1"/>
    <xf numFmtId="0" fontId="21" fillId="4" borderId="59" xfId="0" applyFont="1" applyFill="1" applyBorder="1" applyAlignment="1">
      <alignment horizontal="right" vertical="center" wrapText="1"/>
    </xf>
    <xf numFmtId="0" fontId="6" fillId="4" borderId="60" xfId="0" applyFont="1" applyFill="1" applyBorder="1" applyAlignment="1">
      <alignment horizontal="right" vertical="center" wrapText="1"/>
    </xf>
    <xf numFmtId="0" fontId="21" fillId="4" borderId="57" xfId="0" applyFont="1" applyFill="1" applyBorder="1" applyAlignment="1">
      <alignment horizontal="right" vertical="center" wrapText="1"/>
    </xf>
    <xf numFmtId="0" fontId="6" fillId="4" borderId="57" xfId="0" applyFont="1" applyFill="1" applyBorder="1" applyAlignment="1">
      <alignment horizontal="right" vertical="center" wrapText="1"/>
    </xf>
    <xf numFmtId="37" fontId="0" fillId="0" borderId="61" xfId="1" applyNumberFormat="1" applyFont="1" applyFill="1" applyBorder="1"/>
    <xf numFmtId="37" fontId="0" fillId="0" borderId="62" xfId="1" applyNumberFormat="1" applyFont="1" applyFill="1" applyBorder="1" applyAlignment="1"/>
    <xf numFmtId="37" fontId="0" fillId="0" borderId="0" xfId="1" applyNumberFormat="1" applyFont="1" applyFill="1" applyBorder="1"/>
    <xf numFmtId="0" fontId="0" fillId="8" borderId="0" xfId="0" applyFill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0" fontId="15" fillId="0" borderId="63" xfId="0" applyFont="1" applyBorder="1" applyAlignment="1">
      <alignment horizontal="left"/>
    </xf>
    <xf numFmtId="0" fontId="0" fillId="8" borderId="64" xfId="0" applyFill="1" applyBorder="1" applyAlignment="1">
      <alignment horizontal="right"/>
    </xf>
    <xf numFmtId="0" fontId="0" fillId="0" borderId="64" xfId="0" applyBorder="1" applyAlignment="1">
      <alignment horizontal="right"/>
    </xf>
    <xf numFmtId="164" fontId="2" fillId="8" borderId="65" xfId="1" applyNumberFormat="1" applyFont="1" applyFill="1" applyBorder="1" applyAlignment="1"/>
    <xf numFmtId="164" fontId="2" fillId="8" borderId="66" xfId="1" applyNumberFormat="1" applyFont="1" applyFill="1" applyBorder="1" applyAlignment="1">
      <alignment wrapText="1"/>
    </xf>
    <xf numFmtId="164" fontId="2" fillId="8" borderId="67" xfId="1" applyNumberFormat="1" applyFont="1" applyFill="1" applyBorder="1" applyAlignment="1"/>
    <xf numFmtId="0" fontId="17" fillId="0" borderId="6" xfId="0" applyFont="1" applyBorder="1"/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/>
    <xf numFmtId="10" fontId="2" fillId="0" borderId="0" xfId="0" applyNumberFormat="1" applyFont="1"/>
    <xf numFmtId="164" fontId="5" fillId="0" borderId="0" xfId="0" applyNumberFormat="1" applyFont="1"/>
    <xf numFmtId="14" fontId="6" fillId="0" borderId="11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horizontal="right" vertical="center"/>
    </xf>
    <xf numFmtId="10" fontId="0" fillId="0" borderId="0" xfId="0" applyNumberFormat="1" applyFont="1" applyBorder="1" applyAlignment="1">
      <alignment vertical="center"/>
    </xf>
    <xf numFmtId="167" fontId="3" fillId="0" borderId="0" xfId="0" applyNumberFormat="1" applyFont="1"/>
    <xf numFmtId="9" fontId="3" fillId="0" borderId="0" xfId="0" applyNumberFormat="1" applyFont="1"/>
    <xf numFmtId="14" fontId="6" fillId="0" borderId="11" xfId="0" applyNumberFormat="1" applyFont="1" applyBorder="1" applyAlignment="1">
      <alignment vertical="center"/>
    </xf>
    <xf numFmtId="165" fontId="1" fillId="0" borderId="0" xfId="2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4" fontId="6" fillId="0" borderId="9" xfId="0" applyNumberFormat="1" applyFont="1" applyBorder="1" applyAlignment="1">
      <alignment horizontal="right" vertical="center"/>
    </xf>
    <xf numFmtId="164" fontId="0" fillId="0" borderId="11" xfId="1" applyNumberFormat="1" applyFont="1" applyFill="1" applyBorder="1"/>
    <xf numFmtId="164" fontId="0" fillId="0" borderId="0" xfId="0" applyNumberFormat="1" applyFill="1"/>
    <xf numFmtId="0" fontId="17" fillId="0" borderId="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14" fontId="6" fillId="0" borderId="34" xfId="0" applyNumberFormat="1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4" fontId="2" fillId="0" borderId="44" xfId="0" applyNumberFormat="1" applyFont="1" applyBorder="1" applyAlignment="1">
      <alignment horizontal="left" vertical="center" wrapText="1"/>
    </xf>
    <xf numFmtId="14" fontId="2" fillId="0" borderId="11" xfId="0" applyNumberFormat="1" applyFont="1" applyBorder="1" applyAlignment="1">
      <alignment horizontal="left" vertical="center" wrapText="1"/>
    </xf>
    <xf numFmtId="0" fontId="2" fillId="8" borderId="0" xfId="0" applyFont="1" applyFill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6" fillId="2" borderId="26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14" fontId="21" fillId="0" borderId="56" xfId="0" applyNumberFormat="1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37" fontId="2" fillId="8" borderId="68" xfId="0" applyNumberFormat="1" applyFont="1" applyFill="1" applyBorder="1" applyAlignment="1">
      <alignment horizontal="center"/>
    </xf>
    <xf numFmtId="37" fontId="2" fillId="8" borderId="6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3 2" xfId="3" xr:uid="{1A1DE064-60D1-497E-B788-AC4C8EA2BDF7}"/>
    <cellStyle name="Porcentagem" xfId="2" builtinId="5"/>
    <cellStyle name="Vírgula" xfId="1" builtin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BFBFB"/>
      <color rgb="FFFFD961"/>
      <color rgb="FFFFD243"/>
      <color rgb="FFE9EAEB"/>
      <color rgb="FFFEDB00"/>
      <color rgb="FF75787B"/>
      <color rgb="FFF2F2F2"/>
      <color rgb="FFFFF4AF"/>
      <color rgb="FFFCDCFC"/>
      <color rgb="FFFAC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RB c'!A1"/><Relationship Id="rId13" Type="http://schemas.openxmlformats.org/officeDocument/2006/relationships/hyperlink" Target="#'CRB e'!A1"/><Relationship Id="rId3" Type="http://schemas.openxmlformats.org/officeDocument/2006/relationships/hyperlink" Target="#'OV1'!A1"/><Relationship Id="rId7" Type="http://schemas.openxmlformats.org/officeDocument/2006/relationships/hyperlink" Target="#'CRB b'!A1"/><Relationship Id="rId12" Type="http://schemas.openxmlformats.org/officeDocument/2006/relationships/hyperlink" Target="#IRRBB1!A1"/><Relationship Id="rId2" Type="http://schemas.openxmlformats.org/officeDocument/2006/relationships/hyperlink" Target="#'KM1'!A1"/><Relationship Id="rId1" Type="http://schemas.openxmlformats.org/officeDocument/2006/relationships/image" Target="../media/image1.png"/><Relationship Id="rId6" Type="http://schemas.openxmlformats.org/officeDocument/2006/relationships/hyperlink" Target="#'CRB a'!A1"/><Relationship Id="rId11" Type="http://schemas.openxmlformats.org/officeDocument/2006/relationships/hyperlink" Target="#'CR1'!A1"/><Relationship Id="rId5" Type="http://schemas.openxmlformats.org/officeDocument/2006/relationships/hyperlink" Target="#Derivativos!A1"/><Relationship Id="rId10" Type="http://schemas.openxmlformats.org/officeDocument/2006/relationships/hyperlink" Target="#'CR2'!A1"/><Relationship Id="rId4" Type="http://schemas.openxmlformats.org/officeDocument/2006/relationships/hyperlink" Target="#'MR1'!A1"/><Relationship Id="rId9" Type="http://schemas.openxmlformats.org/officeDocument/2006/relationships/hyperlink" Target="#'CRB d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3</xdr:row>
      <xdr:rowOff>0</xdr:rowOff>
    </xdr:from>
    <xdr:to>
      <xdr:col>12</xdr:col>
      <xdr:colOff>90848</xdr:colOff>
      <xdr:row>36</xdr:row>
      <xdr:rowOff>8738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3DB0FFF-8FE4-438B-8326-B04DFC233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654"/>
        <a:stretch/>
      </xdr:blipFill>
      <xdr:spPr>
        <a:xfrm>
          <a:off x="1054100" y="571500"/>
          <a:ext cx="6809148" cy="6295238"/>
        </a:xfrm>
        <a:prstGeom prst="rect">
          <a:avLst/>
        </a:prstGeom>
      </xdr:spPr>
    </xdr:pic>
    <xdr:clientData/>
  </xdr:twoCellAnchor>
  <xdr:twoCellAnchor>
    <xdr:from>
      <xdr:col>11</xdr:col>
      <xdr:colOff>212270</xdr:colOff>
      <xdr:row>2</xdr:row>
      <xdr:rowOff>159654</xdr:rowOff>
    </xdr:from>
    <xdr:to>
      <xdr:col>33</xdr:col>
      <xdr:colOff>362870</xdr:colOff>
      <xdr:row>5</xdr:row>
      <xdr:rowOff>20154</xdr:rowOff>
    </xdr:to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D9BF5-6A57-4FD4-8F7B-9F3E11188DC2}"/>
            </a:ext>
          </a:extLst>
        </xdr:cNvPr>
        <xdr:cNvSpPr txBox="1"/>
      </xdr:nvSpPr>
      <xdr:spPr>
        <a:xfrm>
          <a:off x="7336970" y="540654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KM1 - Informações quantitativas sobre os Requerimentos Prudenciais</a:t>
          </a:r>
        </a:p>
        <a:p>
          <a:endParaRPr lang="pt-BR" sz="1800" b="1">
            <a:solidFill>
              <a:schemeClr val="bg1"/>
            </a:solidFill>
          </a:endParaRPr>
        </a:p>
        <a:p>
          <a:endParaRPr lang="pt-BR" sz="1100"/>
        </a:p>
      </xdr:txBody>
    </xdr:sp>
    <xdr:clientData/>
  </xdr:twoCellAnchor>
  <xdr:twoCellAnchor>
    <xdr:from>
      <xdr:col>1</xdr:col>
      <xdr:colOff>444500</xdr:colOff>
      <xdr:row>1</xdr:row>
      <xdr:rowOff>18142</xdr:rowOff>
    </xdr:from>
    <xdr:to>
      <xdr:col>2</xdr:col>
      <xdr:colOff>208643</xdr:colOff>
      <xdr:row>40</xdr:row>
      <xdr:rowOff>127000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9B737BD-5CE1-48C5-AB73-4D9E4C6F4B83}"/>
            </a:ext>
          </a:extLst>
        </xdr:cNvPr>
        <xdr:cNvSpPr txBox="1"/>
      </xdr:nvSpPr>
      <xdr:spPr>
        <a:xfrm>
          <a:off x="1088571" y="199571"/>
          <a:ext cx="408215" cy="7184572"/>
        </a:xfrm>
        <a:prstGeom prst="rect">
          <a:avLst/>
        </a:prstGeom>
        <a:solidFill>
          <a:srgbClr val="FEDB00"/>
        </a:solidFill>
        <a:ln w="9525" cmpd="sng">
          <a:noFill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ysClr val="windowText" lastClr="000000"/>
              </a:solidFill>
            </a:rPr>
            <a:t>A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N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E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X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O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P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I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L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A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R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3</a:t>
          </a:r>
        </a:p>
        <a:p>
          <a:pPr algn="ctr"/>
          <a:endParaRPr lang="pt-BR" sz="2800" b="1">
            <a:solidFill>
              <a:sysClr val="windowText" lastClr="000000"/>
            </a:solidFill>
          </a:endParaRP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X</a:t>
          </a:r>
        </a:p>
        <a:p>
          <a:pPr algn="ctr"/>
          <a:r>
            <a:rPr lang="pt-BR" sz="2800" b="1">
              <a:solidFill>
                <a:sysClr val="windowText" lastClr="000000"/>
              </a:solidFill>
            </a:rPr>
            <a:t>P</a:t>
          </a:r>
        </a:p>
        <a:p>
          <a:endParaRPr lang="pt-BR" sz="2000"/>
        </a:p>
        <a:p>
          <a:endParaRPr lang="pt-BR" sz="2000"/>
        </a:p>
      </xdr:txBody>
    </xdr:sp>
    <xdr:clientData/>
  </xdr:twoCellAnchor>
  <xdr:twoCellAnchor>
    <xdr:from>
      <xdr:col>3</xdr:col>
      <xdr:colOff>460828</xdr:colOff>
      <xdr:row>27</xdr:row>
      <xdr:rowOff>165100</xdr:rowOff>
    </xdr:from>
    <xdr:to>
      <xdr:col>12</xdr:col>
      <xdr:colOff>215900</xdr:colOff>
      <xdr:row>29</xdr:row>
      <xdr:rowOff>19957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615DAD2-B30B-4297-B473-15EE0DA6A8C5}"/>
            </a:ext>
          </a:extLst>
        </xdr:cNvPr>
        <xdr:cNvSpPr txBox="1"/>
      </xdr:nvSpPr>
      <xdr:spPr>
        <a:xfrm>
          <a:off x="2403928" y="5308600"/>
          <a:ext cx="5584372" cy="235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>
              <a:solidFill>
                <a:schemeClr val="bg1"/>
              </a:solidFill>
            </a:rPr>
            <a:t>*Informações</a:t>
          </a:r>
          <a:r>
            <a:rPr lang="pt-BR" sz="1200" baseline="0">
              <a:solidFill>
                <a:schemeClr val="bg1"/>
              </a:solidFill>
            </a:rPr>
            <a:t> referentes ao Conglomerado Prudencial XP</a:t>
          </a:r>
          <a:endParaRPr lang="pt-BR" sz="12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212270</xdr:colOff>
      <xdr:row>5</xdr:row>
      <xdr:rowOff>93680</xdr:rowOff>
    </xdr:from>
    <xdr:to>
      <xdr:col>33</xdr:col>
      <xdr:colOff>362870</xdr:colOff>
      <xdr:row>7</xdr:row>
      <xdr:rowOff>144680</xdr:rowOff>
    </xdr:to>
    <xdr:sp macro="" textlink="">
      <xdr:nvSpPr>
        <xdr:cNvPr id="7" name="CaixaDeTex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A7F0FC-B1D4-44B8-93F0-CDE48B0C0FC8}"/>
            </a:ext>
          </a:extLst>
        </xdr:cNvPr>
        <xdr:cNvSpPr txBox="1"/>
      </xdr:nvSpPr>
      <xdr:spPr>
        <a:xfrm>
          <a:off x="7336970" y="1046180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OV1 - Visão geral dos Ativos Ponderados pelo Risco (RWA</a:t>
          </a:r>
          <a:r>
            <a:rPr lang="pt-BR" sz="1800" b="1">
              <a:solidFill>
                <a:schemeClr val="bg1"/>
              </a:solidFill>
            </a:rPr>
            <a:t>)</a:t>
          </a:r>
        </a:p>
        <a:p>
          <a:endParaRPr lang="pt-BR" sz="1100"/>
        </a:p>
      </xdr:txBody>
    </xdr:sp>
    <xdr:clientData/>
  </xdr:twoCellAnchor>
  <xdr:twoCellAnchor>
    <xdr:from>
      <xdr:col>11</xdr:col>
      <xdr:colOff>212270</xdr:colOff>
      <xdr:row>26</xdr:row>
      <xdr:rowOff>131038</xdr:rowOff>
    </xdr:from>
    <xdr:to>
      <xdr:col>33</xdr:col>
      <xdr:colOff>362870</xdr:colOff>
      <xdr:row>28</xdr:row>
      <xdr:rowOff>182038</xdr:rowOff>
    </xdr:to>
    <xdr:sp macro="" textlink="">
      <xdr:nvSpPr>
        <xdr:cNvPr id="10" name="CaixaDeText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0D5727-03ED-4FF9-B440-69A95B4179A3}"/>
            </a:ext>
          </a:extLst>
        </xdr:cNvPr>
        <xdr:cNvSpPr txBox="1"/>
      </xdr:nvSpPr>
      <xdr:spPr>
        <a:xfrm>
          <a:off x="7336970" y="5084038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MR1 - Abordagem padronizada – fatores de risco associados ao Risco de Mercado</a:t>
          </a:r>
        </a:p>
        <a:p>
          <a:endParaRPr lang="pt-BR" sz="1100"/>
        </a:p>
      </xdr:txBody>
    </xdr:sp>
    <xdr:clientData/>
  </xdr:twoCellAnchor>
  <xdr:twoCellAnchor>
    <xdr:from>
      <xdr:col>11</xdr:col>
      <xdr:colOff>212270</xdr:colOff>
      <xdr:row>29</xdr:row>
      <xdr:rowOff>71414</xdr:rowOff>
    </xdr:from>
    <xdr:to>
      <xdr:col>33</xdr:col>
      <xdr:colOff>362870</xdr:colOff>
      <xdr:row>31</xdr:row>
      <xdr:rowOff>122414</xdr:rowOff>
    </xdr:to>
    <xdr:sp macro="" textlink="">
      <xdr:nvSpPr>
        <xdr:cNvPr id="11" name="CaixaDeText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191300-C6AA-479B-AC5F-B03E400970D9}"/>
            </a:ext>
          </a:extLst>
        </xdr:cNvPr>
        <xdr:cNvSpPr txBox="1"/>
      </xdr:nvSpPr>
      <xdr:spPr>
        <a:xfrm>
          <a:off x="7336970" y="5595914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OPD - Exposições de Derivativos</a:t>
          </a:r>
        </a:p>
        <a:p>
          <a:endParaRPr lang="pt-BR" sz="1100"/>
        </a:p>
      </xdr:txBody>
    </xdr:sp>
    <xdr:clientData/>
  </xdr:twoCellAnchor>
  <xdr:twoCellAnchor>
    <xdr:from>
      <xdr:col>11</xdr:col>
      <xdr:colOff>212270</xdr:colOff>
      <xdr:row>13</xdr:row>
      <xdr:rowOff>79908</xdr:rowOff>
    </xdr:from>
    <xdr:to>
      <xdr:col>33</xdr:col>
      <xdr:colOff>362870</xdr:colOff>
      <xdr:row>15</xdr:row>
      <xdr:rowOff>130908</xdr:rowOff>
    </xdr:to>
    <xdr:sp macro="" textlink="">
      <xdr:nvSpPr>
        <xdr:cNvPr id="15" name="CaixaDeTexto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C2D357-1BBA-4F3C-8A5F-440DE6D7AF68}"/>
            </a:ext>
          </a:extLst>
        </xdr:cNvPr>
        <xdr:cNvSpPr txBox="1"/>
      </xdr:nvSpPr>
      <xdr:spPr>
        <a:xfrm>
          <a:off x="7336970" y="2556408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a - Total de exposições por região geográfica, país e setor econômico</a:t>
          </a:r>
        </a:p>
      </xdr:txBody>
    </xdr:sp>
    <xdr:clientData/>
  </xdr:twoCellAnchor>
  <xdr:twoCellAnchor>
    <xdr:from>
      <xdr:col>11</xdr:col>
      <xdr:colOff>212270</xdr:colOff>
      <xdr:row>16</xdr:row>
      <xdr:rowOff>20284</xdr:rowOff>
    </xdr:from>
    <xdr:to>
      <xdr:col>33</xdr:col>
      <xdr:colOff>362870</xdr:colOff>
      <xdr:row>18</xdr:row>
      <xdr:rowOff>71284</xdr:rowOff>
    </xdr:to>
    <xdr:sp macro="" textlink="">
      <xdr:nvSpPr>
        <xdr:cNvPr id="16" name="CaixaDeTexto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22EF63-A8AE-4B2F-8A44-94FF02BC6033}"/>
            </a:ext>
          </a:extLst>
        </xdr:cNvPr>
        <xdr:cNvSpPr txBox="1"/>
      </xdr:nvSpPr>
      <xdr:spPr>
        <a:xfrm>
          <a:off x="7336970" y="3068284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b - Total de exposições em curso anormal por região geográfica, país e setor econômico</a:t>
          </a:r>
        </a:p>
      </xdr:txBody>
    </xdr:sp>
    <xdr:clientData/>
  </xdr:twoCellAnchor>
  <xdr:twoCellAnchor>
    <xdr:from>
      <xdr:col>11</xdr:col>
      <xdr:colOff>212270</xdr:colOff>
      <xdr:row>18</xdr:row>
      <xdr:rowOff>144810</xdr:rowOff>
    </xdr:from>
    <xdr:to>
      <xdr:col>33</xdr:col>
      <xdr:colOff>362870</xdr:colOff>
      <xdr:row>21</xdr:row>
      <xdr:rowOff>5310</xdr:rowOff>
    </xdr:to>
    <xdr:sp macro="" textlink="">
      <xdr:nvSpPr>
        <xdr:cNvPr id="17" name="CaixaDeTexto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E1839E3-BA87-4186-AF21-3D0229A14A06}"/>
            </a:ext>
          </a:extLst>
        </xdr:cNvPr>
        <xdr:cNvSpPr txBox="1"/>
      </xdr:nvSpPr>
      <xdr:spPr>
        <a:xfrm>
          <a:off x="7336970" y="3573810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c - Total de exposições em atraso segmentadas por faixa de atraso</a:t>
          </a:r>
        </a:p>
      </xdr:txBody>
    </xdr:sp>
    <xdr:clientData/>
  </xdr:twoCellAnchor>
  <xdr:twoCellAnchor>
    <xdr:from>
      <xdr:col>11</xdr:col>
      <xdr:colOff>212270</xdr:colOff>
      <xdr:row>21</xdr:row>
      <xdr:rowOff>78836</xdr:rowOff>
    </xdr:from>
    <xdr:to>
      <xdr:col>33</xdr:col>
      <xdr:colOff>362870</xdr:colOff>
      <xdr:row>23</xdr:row>
      <xdr:rowOff>129836</xdr:rowOff>
    </xdr:to>
    <xdr:sp macro="" textlink="">
      <xdr:nvSpPr>
        <xdr:cNvPr id="18" name="CaixaDeTexto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F9A5BEE-5EF1-4344-B545-DE1302E12900}"/>
            </a:ext>
          </a:extLst>
        </xdr:cNvPr>
        <xdr:cNvSpPr txBox="1"/>
      </xdr:nvSpPr>
      <xdr:spPr>
        <a:xfrm>
          <a:off x="7336970" y="4079336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d - Total de exposições reestruturadas</a:t>
          </a:r>
        </a:p>
        <a:p>
          <a:endParaRPr lang="pt-BR" sz="1100"/>
        </a:p>
      </xdr:txBody>
    </xdr:sp>
    <xdr:clientData/>
  </xdr:twoCellAnchor>
  <xdr:twoCellAnchor>
    <xdr:from>
      <xdr:col>11</xdr:col>
      <xdr:colOff>212270</xdr:colOff>
      <xdr:row>10</xdr:row>
      <xdr:rowOff>145882</xdr:rowOff>
    </xdr:from>
    <xdr:to>
      <xdr:col>33</xdr:col>
      <xdr:colOff>362870</xdr:colOff>
      <xdr:row>13</xdr:row>
      <xdr:rowOff>6382</xdr:rowOff>
    </xdr:to>
    <xdr:sp macro="" textlink="">
      <xdr:nvSpPr>
        <xdr:cNvPr id="19" name="CaixaDeTexto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4CD6EAE-255B-47FB-B909-061204F50C2C}"/>
            </a:ext>
          </a:extLst>
        </xdr:cNvPr>
        <xdr:cNvSpPr txBox="1"/>
      </xdr:nvSpPr>
      <xdr:spPr>
        <a:xfrm>
          <a:off x="7336970" y="2050882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CR2 - Mudanças no estoque de operações em curso anormal</a:t>
          </a:r>
        </a:p>
        <a:p>
          <a:endParaRPr lang="pt-BR" sz="1100"/>
        </a:p>
      </xdr:txBody>
    </xdr:sp>
    <xdr:clientData/>
  </xdr:twoCellAnchor>
  <xdr:twoCellAnchor>
    <xdr:from>
      <xdr:col>11</xdr:col>
      <xdr:colOff>212270</xdr:colOff>
      <xdr:row>8</xdr:row>
      <xdr:rowOff>27706</xdr:rowOff>
    </xdr:from>
    <xdr:to>
      <xdr:col>33</xdr:col>
      <xdr:colOff>362870</xdr:colOff>
      <xdr:row>10</xdr:row>
      <xdr:rowOff>78706</xdr:rowOff>
    </xdr:to>
    <xdr:sp macro="" textlink="">
      <xdr:nvSpPr>
        <xdr:cNvPr id="20" name="CaixaDeText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355660D-109D-4C73-B905-1A503BC7CBE0}"/>
            </a:ext>
          </a:extLst>
        </xdr:cNvPr>
        <xdr:cNvSpPr txBox="1"/>
      </xdr:nvSpPr>
      <xdr:spPr>
        <a:xfrm>
          <a:off x="7336970" y="1551706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CR1 - Qualidade creditícia das exposições</a:t>
          </a:r>
        </a:p>
      </xdr:txBody>
    </xdr:sp>
    <xdr:clientData/>
  </xdr:twoCellAnchor>
  <xdr:twoCellAnchor>
    <xdr:from>
      <xdr:col>11</xdr:col>
      <xdr:colOff>212270</xdr:colOff>
      <xdr:row>32</xdr:row>
      <xdr:rowOff>5440</xdr:rowOff>
    </xdr:from>
    <xdr:to>
      <xdr:col>33</xdr:col>
      <xdr:colOff>362870</xdr:colOff>
      <xdr:row>34</xdr:row>
      <xdr:rowOff>56440</xdr:rowOff>
    </xdr:to>
    <xdr:sp macro="" textlink="">
      <xdr:nvSpPr>
        <xdr:cNvPr id="21" name="CaixaDeTexto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51C3477-5455-4391-83D3-4D74506F4A1D}"/>
            </a:ext>
          </a:extLst>
        </xdr:cNvPr>
        <xdr:cNvSpPr txBox="1"/>
      </xdr:nvSpPr>
      <xdr:spPr>
        <a:xfrm>
          <a:off x="7336970" y="6101440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IRRBB1- Informações quantitativas sobre o Gerenciamento do IRRBB</a:t>
          </a:r>
        </a:p>
      </xdr:txBody>
    </xdr:sp>
    <xdr:clientData/>
  </xdr:twoCellAnchor>
  <xdr:twoCellAnchor>
    <xdr:from>
      <xdr:col>11</xdr:col>
      <xdr:colOff>212270</xdr:colOff>
      <xdr:row>24</xdr:row>
      <xdr:rowOff>12862</xdr:rowOff>
    </xdr:from>
    <xdr:to>
      <xdr:col>33</xdr:col>
      <xdr:colOff>362870</xdr:colOff>
      <xdr:row>26</xdr:row>
      <xdr:rowOff>63862</xdr:rowOff>
    </xdr:to>
    <xdr:sp macro="" textlink="">
      <xdr:nvSpPr>
        <xdr:cNvPr id="22" name="CaixaDeTexto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A458FA-9034-4FDB-8D10-8412C4CC2A8A}"/>
            </a:ext>
          </a:extLst>
        </xdr:cNvPr>
        <xdr:cNvSpPr txBox="1"/>
      </xdr:nvSpPr>
      <xdr:spPr>
        <a:xfrm>
          <a:off x="7336970" y="4584862"/>
          <a:ext cx="14400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CRB e - Percentual das dez e das cem maiores exposições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0</xdr:row>
      <xdr:rowOff>449263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18D28-C9DE-4542-B164-6DBDE089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1</xdr:row>
      <xdr:rowOff>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F0E95-3B55-4BE4-8031-2749F7E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" y="0"/>
          <a:ext cx="614505" cy="4524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1</xdr:row>
      <xdr:rowOff>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AAB2C-8FAD-45F9-92DA-9F25CE0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75" y="0"/>
          <a:ext cx="614505" cy="4524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B1B8B-E13F-4BB7-B308-867A52AE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" y="0"/>
          <a:ext cx="614505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0</xdr:rowOff>
    </xdr:from>
    <xdr:to>
      <xdr:col>1</xdr:col>
      <xdr:colOff>601806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239F9-0712-4973-B555-51569EFA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1" y="0"/>
          <a:ext cx="614505" cy="452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B6F41-6568-4158-BF5C-D045C5C1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11113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3F757-5D6E-4625-A507-2397DC9E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8" y="0"/>
          <a:ext cx="614505" cy="452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617680</xdr:colOff>
      <xdr:row>1</xdr:row>
      <xdr:rowOff>11113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1924B-3940-41CC-B96E-72AACD07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8" y="0"/>
          <a:ext cx="614505" cy="452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6F038-459E-4BDE-B301-CCB07DC6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DB4F9-D2D8-49BB-BEB9-CEE65370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55CC7-D414-452A-9322-FB45C1D3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620855</xdr:colOff>
      <xdr:row>0</xdr:row>
      <xdr:rowOff>446088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69B7-E167-4519-B1FE-57C51273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0"/>
          <a:ext cx="614505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9.9978637043366805E-2"/>
  </sheetPr>
  <dimension ref="A19:P45"/>
  <sheetViews>
    <sheetView showGridLines="0" tabSelected="1" zoomScale="50" zoomScaleNormal="50" workbookViewId="0">
      <selection activeCell="X56" sqref="X56"/>
    </sheetView>
  </sheetViews>
  <sheetFormatPr defaultColWidth="9.1796875" defaultRowHeight="14.5"/>
  <cols>
    <col min="1" max="10" width="9.1796875" style="80"/>
    <col min="11" max="11" width="9.1796875" style="80" customWidth="1"/>
    <col min="12" max="16384" width="9.1796875" style="80"/>
  </cols>
  <sheetData>
    <row r="19" spans="1:1">
      <c r="A19" s="80" t="s">
        <v>65</v>
      </c>
    </row>
    <row r="45" spans="16:16">
      <c r="P45" s="80" t="s">
        <v>153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C128-9C3A-431E-BFB1-0DCF008691F9}">
  <dimension ref="B1:G24"/>
  <sheetViews>
    <sheetView showGridLines="0" zoomScale="80" zoomScaleNormal="80" workbookViewId="0">
      <selection activeCell="I30" sqref="I30"/>
    </sheetView>
  </sheetViews>
  <sheetFormatPr defaultRowHeight="14.5"/>
  <cols>
    <col min="1" max="1" width="3.453125" customWidth="1"/>
    <col min="2" max="2" width="48.54296875" customWidth="1"/>
    <col min="3" max="3" width="29.453125" customWidth="1"/>
    <col min="4" max="4" width="16.54296875" customWidth="1"/>
    <col min="5" max="5" width="16.81640625" customWidth="1"/>
    <col min="6" max="6" width="16.1796875" customWidth="1"/>
    <col min="7" max="7" width="15.453125" bestFit="1" customWidth="1"/>
  </cols>
  <sheetData>
    <row r="1" spans="2:7" ht="39.65" customHeight="1">
      <c r="B1" s="224" t="s">
        <v>146</v>
      </c>
      <c r="C1" s="226"/>
      <c r="D1" s="226"/>
      <c r="E1" s="147"/>
      <c r="F1" s="147"/>
      <c r="G1" s="147"/>
    </row>
    <row r="2" spans="2:7" ht="16" customHeight="1">
      <c r="D2" s="194">
        <v>44926</v>
      </c>
      <c r="E2" s="147"/>
      <c r="F2" s="147"/>
      <c r="G2" s="147"/>
    </row>
    <row r="3" spans="2:7" ht="16" customHeight="1" thickBot="1">
      <c r="B3" s="188" t="s">
        <v>66</v>
      </c>
      <c r="C3" s="195" t="s">
        <v>122</v>
      </c>
      <c r="D3" s="195" t="s">
        <v>123</v>
      </c>
      <c r="E3" s="147"/>
      <c r="F3" s="147"/>
      <c r="G3" s="147"/>
    </row>
    <row r="4" spans="2:7" ht="16" customHeight="1" thickTop="1">
      <c r="B4" t="s">
        <v>124</v>
      </c>
      <c r="C4" s="156">
        <v>35828450.927366503</v>
      </c>
      <c r="D4" s="196">
        <v>0.31608364701685004</v>
      </c>
      <c r="E4" s="147"/>
      <c r="F4" s="147"/>
      <c r="G4" s="147"/>
    </row>
    <row r="5" spans="2:7" ht="16" customHeight="1" thickBot="1">
      <c r="B5" s="197" t="s">
        <v>125</v>
      </c>
      <c r="C5" s="156">
        <v>41571354.918414794</v>
      </c>
      <c r="D5" s="196">
        <v>0.36674835595551236</v>
      </c>
      <c r="E5" s="147"/>
      <c r="F5" s="147"/>
      <c r="G5" s="147"/>
    </row>
    <row r="6" spans="2:7" ht="16" customHeight="1" thickTop="1">
      <c r="B6" s="198" t="s">
        <v>152</v>
      </c>
      <c r="C6" s="199"/>
      <c r="D6" s="200"/>
      <c r="E6" s="167"/>
      <c r="F6" s="167"/>
      <c r="G6" s="167"/>
    </row>
    <row r="7" spans="2:7">
      <c r="B7" s="3"/>
      <c r="C7" s="7"/>
      <c r="D7" s="7"/>
      <c r="E7" s="7"/>
      <c r="F7" s="7"/>
      <c r="G7" s="7"/>
    </row>
    <row r="8" spans="2:7">
      <c r="B8" s="3"/>
      <c r="C8" s="201"/>
      <c r="D8" s="160"/>
      <c r="E8" s="160"/>
      <c r="F8" s="160"/>
      <c r="G8" s="160"/>
    </row>
    <row r="9" spans="2:7">
      <c r="B9" s="3"/>
      <c r="C9" s="160"/>
      <c r="D9" s="7"/>
      <c r="E9" s="7"/>
      <c r="F9" s="7"/>
      <c r="G9" s="7"/>
    </row>
    <row r="10" spans="2:7">
      <c r="B10" s="3"/>
      <c r="C10" s="168"/>
      <c r="D10" s="168"/>
      <c r="E10" s="168"/>
      <c r="F10" s="168"/>
      <c r="G10" s="168"/>
    </row>
    <row r="11" spans="2:7">
      <c r="B11" s="3"/>
      <c r="C11" s="168"/>
      <c r="D11" s="168"/>
      <c r="E11" s="168"/>
      <c r="F11" s="168"/>
      <c r="G11" s="168"/>
    </row>
    <row r="12" spans="2:7">
      <c r="B12" s="202"/>
      <c r="C12" s="171"/>
      <c r="D12" s="156"/>
      <c r="E12" s="156"/>
      <c r="F12" s="156"/>
      <c r="G12" s="156"/>
    </row>
    <row r="13" spans="2:7">
      <c r="B13" s="202"/>
      <c r="C13" s="171"/>
      <c r="D13" s="156"/>
      <c r="E13" s="156"/>
      <c r="F13" s="156"/>
      <c r="G13" s="156"/>
    </row>
    <row r="14" spans="2:7">
      <c r="B14" s="202"/>
      <c r="C14" s="171"/>
      <c r="D14" s="156"/>
      <c r="E14" s="156"/>
      <c r="F14" s="156"/>
      <c r="G14" s="156"/>
    </row>
    <row r="15" spans="2:7">
      <c r="B15" s="202"/>
      <c r="C15" s="171"/>
      <c r="D15" s="156"/>
      <c r="E15" s="156"/>
      <c r="F15" s="156"/>
      <c r="G15" s="156"/>
    </row>
    <row r="16" spans="2:7">
      <c r="B16" s="202"/>
      <c r="C16" s="171"/>
      <c r="D16" s="156"/>
      <c r="E16" s="156"/>
      <c r="F16" s="156"/>
      <c r="G16" s="156"/>
    </row>
    <row r="17" spans="2:7">
      <c r="B17" s="202"/>
      <c r="C17" s="171"/>
      <c r="D17" s="156"/>
      <c r="E17" s="156"/>
      <c r="F17" s="156"/>
      <c r="G17" s="156"/>
    </row>
    <row r="19" spans="2:7">
      <c r="C19" s="50"/>
    </row>
    <row r="20" spans="2:7">
      <c r="C20" s="50"/>
    </row>
    <row r="21" spans="2:7">
      <c r="C21" s="50"/>
    </row>
    <row r="22" spans="2:7">
      <c r="C22" s="50"/>
    </row>
    <row r="23" spans="2:7">
      <c r="C23" s="50"/>
    </row>
    <row r="24" spans="2:7">
      <c r="C24" s="50"/>
    </row>
  </sheetData>
  <sheetProtection algorithmName="SHA-512" hashValue="wdabIACCEpJq/xzr6RALtwyqfQV4lw9+Z7LusIlqbRV97qd3Z97/Qc0zaAmR6z9mXJddHos0jtHOTzQLfWb9KQ==" saltValue="aHtDKiCAcOPS8uAIc4GaS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B1:K14"/>
  <sheetViews>
    <sheetView showGridLines="0" zoomScale="80" zoomScaleNormal="80" workbookViewId="0">
      <selection activeCell="I30" sqref="I30"/>
    </sheetView>
  </sheetViews>
  <sheetFormatPr defaultRowHeight="14.5"/>
  <cols>
    <col min="1" max="1" width="3.1796875" customWidth="1"/>
    <col min="2" max="2" width="59" customWidth="1"/>
    <col min="3" max="4" width="25.54296875" customWidth="1"/>
    <col min="5" max="5" width="12.7265625" bestFit="1" customWidth="1"/>
    <col min="6" max="6" width="12.26953125" customWidth="1"/>
  </cols>
  <sheetData>
    <row r="1" spans="2:11" ht="35.5" customHeight="1" thickBot="1">
      <c r="B1" s="81" t="s">
        <v>147</v>
      </c>
      <c r="C1" s="86"/>
      <c r="D1" s="86"/>
    </row>
    <row r="2" spans="2:11" ht="16" customHeight="1" thickTop="1" thickBot="1">
      <c r="B2" s="63" t="s">
        <v>67</v>
      </c>
      <c r="C2" s="62">
        <v>44926</v>
      </c>
      <c r="D2" s="62">
        <v>44834</v>
      </c>
    </row>
    <row r="3" spans="2:11" s="3" customFormat="1" ht="16" customHeight="1" thickTop="1">
      <c r="B3" s="40" t="s">
        <v>52</v>
      </c>
      <c r="C3" s="57">
        <v>1438029.2224999999</v>
      </c>
      <c r="D3" s="57">
        <v>1328378.56113</v>
      </c>
      <c r="E3" s="7"/>
      <c r="F3" s="7"/>
      <c r="H3"/>
      <c r="I3"/>
      <c r="J3"/>
      <c r="K3"/>
    </row>
    <row r="4" spans="2:11" ht="16" customHeight="1">
      <c r="B4" s="20" t="s">
        <v>53</v>
      </c>
      <c r="C4" s="64">
        <v>307975.27350000001</v>
      </c>
      <c r="D4" s="64">
        <v>158771.51188000001</v>
      </c>
      <c r="E4" s="7"/>
    </row>
    <row r="5" spans="2:11" ht="16" customHeight="1">
      <c r="B5" s="20" t="s">
        <v>54</v>
      </c>
      <c r="C5" s="64">
        <v>31.8185</v>
      </c>
      <c r="D5" s="64">
        <v>521.87</v>
      </c>
      <c r="E5" s="7"/>
    </row>
    <row r="6" spans="2:11" ht="16" customHeight="1">
      <c r="B6" s="20" t="s">
        <v>55</v>
      </c>
      <c r="C6" s="64">
        <v>1130022.1305</v>
      </c>
      <c r="D6" s="64">
        <v>1169085.17925</v>
      </c>
      <c r="E6" s="7"/>
    </row>
    <row r="7" spans="2:11" ht="16" customHeight="1">
      <c r="B7" s="20" t="s">
        <v>56</v>
      </c>
      <c r="C7" s="64">
        <v>0</v>
      </c>
      <c r="D7" s="64">
        <v>0</v>
      </c>
      <c r="E7" s="7"/>
    </row>
    <row r="8" spans="2:11" s="3" customFormat="1" ht="16" customHeight="1">
      <c r="B8" s="40" t="s">
        <v>57</v>
      </c>
      <c r="C8" s="41">
        <v>101078.10888</v>
      </c>
      <c r="D8" s="41">
        <v>52464.917880000001</v>
      </c>
      <c r="E8" s="7"/>
      <c r="F8" s="7"/>
    </row>
    <row r="9" spans="2:11" s="3" customFormat="1" ht="16" customHeight="1">
      <c r="B9" s="40" t="s">
        <v>58</v>
      </c>
      <c r="C9" s="41">
        <v>40823.419020000001</v>
      </c>
      <c r="D9" s="41">
        <v>89973.517139999996</v>
      </c>
      <c r="E9" s="7"/>
      <c r="F9" s="7"/>
    </row>
    <row r="10" spans="2:11" s="3" customFormat="1" ht="16" customHeight="1">
      <c r="B10" s="42" t="s">
        <v>64</v>
      </c>
      <c r="C10" s="43">
        <v>10385.54263</v>
      </c>
      <c r="D10" s="43">
        <v>26234.492630000001</v>
      </c>
      <c r="E10" s="7"/>
      <c r="F10" s="97"/>
    </row>
    <row r="11" spans="2:11" ht="16" customHeight="1" thickBot="1">
      <c r="B11" s="39" t="s">
        <v>40</v>
      </c>
      <c r="C11" s="65">
        <v>1590316.2930300001</v>
      </c>
      <c r="D11" s="65">
        <v>1497051.4887800002</v>
      </c>
      <c r="E11" s="7"/>
      <c r="F11" s="7"/>
    </row>
    <row r="12" spans="2:11" ht="15" thickTop="1"/>
    <row r="13" spans="2:11" ht="15.5">
      <c r="B13" s="52" t="s">
        <v>61</v>
      </c>
      <c r="C13" s="53"/>
      <c r="D13" s="53"/>
      <c r="E13" s="2"/>
      <c r="F13" s="2"/>
      <c r="G13" s="2"/>
    </row>
    <row r="14" spans="2:11" ht="36" customHeight="1">
      <c r="B14" s="241" t="s">
        <v>163</v>
      </c>
      <c r="C14" s="241"/>
      <c r="D14" s="241"/>
      <c r="E14" s="54"/>
      <c r="F14" s="54"/>
    </row>
  </sheetData>
  <sheetProtection algorithmName="SHA-512" hashValue="f1LX5WgPaVxIBzX+rE4X/WGWPHesd7t0f4e5DTK0nDcuXDlHg7QrTjp/1K+O3tZvaVPPAzniPDpAwOIVu5QMOg==" saltValue="9HTE4OTNDU/BMeICEAuvtw==" spinCount="100000" sheet="1" objects="1" scenarios="1"/>
  <mergeCells count="1">
    <mergeCell ref="B14:D1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0221-9C52-44EC-B3DA-FB690FA7AE61}">
  <dimension ref="B1:I34"/>
  <sheetViews>
    <sheetView showGridLines="0" zoomScale="80" zoomScaleNormal="80" workbookViewId="0">
      <selection activeCell="I30" sqref="I30"/>
    </sheetView>
  </sheetViews>
  <sheetFormatPr defaultRowHeight="14.5"/>
  <cols>
    <col min="1" max="1" width="2.81640625" customWidth="1"/>
    <col min="2" max="2" width="21.54296875" customWidth="1"/>
    <col min="3" max="4" width="22.54296875" customWidth="1"/>
  </cols>
  <sheetData>
    <row r="1" spans="2:9" ht="35.5" customHeight="1" thickBot="1">
      <c r="B1" s="87" t="s">
        <v>148</v>
      </c>
      <c r="C1" s="88"/>
      <c r="D1" s="89"/>
    </row>
    <row r="2" spans="2:9" s="50" customFormat="1" ht="18" customHeight="1">
      <c r="B2" s="58"/>
      <c r="C2" s="58"/>
      <c r="D2" s="99">
        <v>44926</v>
      </c>
      <c r="I2"/>
    </row>
    <row r="3" spans="2:9" ht="16" customHeight="1">
      <c r="B3" s="265" t="s">
        <v>68</v>
      </c>
      <c r="C3" s="266"/>
      <c r="D3" s="267"/>
    </row>
    <row r="4" spans="2:9" ht="16" customHeight="1" thickBot="1">
      <c r="B4" s="47" t="s">
        <v>39</v>
      </c>
      <c r="C4" s="48" t="s">
        <v>44</v>
      </c>
      <c r="D4" s="49" t="s">
        <v>45</v>
      </c>
    </row>
    <row r="5" spans="2:9" ht="16" customHeight="1" thickTop="1">
      <c r="B5" s="45" t="s">
        <v>46</v>
      </c>
      <c r="C5" s="44">
        <v>103424422.82720204</v>
      </c>
      <c r="D5" s="44">
        <v>101796177.27453423</v>
      </c>
    </row>
    <row r="6" spans="2:9" ht="16" customHeight="1">
      <c r="B6" s="46" t="s">
        <v>47</v>
      </c>
      <c r="C6" s="34">
        <v>5073034.484570398</v>
      </c>
      <c r="D6" s="34">
        <v>2747731.5975616169</v>
      </c>
    </row>
    <row r="7" spans="2:9" ht="16" customHeight="1">
      <c r="B7" s="8" t="s">
        <v>48</v>
      </c>
      <c r="C7" s="34">
        <v>0</v>
      </c>
      <c r="D7" s="34">
        <v>0</v>
      </c>
    </row>
    <row r="8" spans="2:9" ht="16" customHeight="1">
      <c r="B8" s="61" t="s">
        <v>49</v>
      </c>
      <c r="C8" s="34">
        <v>0</v>
      </c>
      <c r="D8" s="34">
        <v>0</v>
      </c>
    </row>
    <row r="9" spans="2:9" ht="16" customHeight="1" thickBot="1">
      <c r="B9" s="21" t="s">
        <v>40</v>
      </c>
      <c r="C9" s="66">
        <v>108497457.31177245</v>
      </c>
      <c r="D9" s="66">
        <v>104543908.87209584</v>
      </c>
    </row>
    <row r="10" spans="2:9" ht="16" customHeight="1" thickTop="1">
      <c r="B10" s="35"/>
      <c r="C10" s="1"/>
      <c r="D10" s="35"/>
    </row>
    <row r="11" spans="2:9" ht="16" customHeight="1">
      <c r="B11" s="265" t="s">
        <v>69</v>
      </c>
      <c r="C11" s="266"/>
      <c r="D11" s="267"/>
    </row>
    <row r="12" spans="2:9" ht="16" customHeight="1" thickBot="1">
      <c r="B12" s="47" t="s">
        <v>39</v>
      </c>
      <c r="C12" s="48" t="s">
        <v>44</v>
      </c>
      <c r="D12" s="49" t="s">
        <v>45</v>
      </c>
    </row>
    <row r="13" spans="2:9" ht="16" customHeight="1" thickTop="1">
      <c r="B13" s="8" t="s">
        <v>46</v>
      </c>
      <c r="C13" s="37">
        <v>147690375.80763453</v>
      </c>
      <c r="D13" s="37">
        <v>151911706.82070407</v>
      </c>
    </row>
    <row r="14" spans="2:9" ht="16" customHeight="1">
      <c r="B14" s="8" t="s">
        <v>47</v>
      </c>
      <c r="C14" s="34">
        <v>40853282.131164111</v>
      </c>
      <c r="D14" s="34">
        <v>47083407.797882698</v>
      </c>
    </row>
    <row r="15" spans="2:9" ht="16" customHeight="1">
      <c r="B15" s="8" t="s">
        <v>48</v>
      </c>
      <c r="C15" s="34">
        <v>145024.41774550622</v>
      </c>
      <c r="D15" s="34">
        <v>101743.86887033125</v>
      </c>
    </row>
    <row r="16" spans="2:9" ht="16" customHeight="1">
      <c r="B16" s="61" t="s">
        <v>49</v>
      </c>
      <c r="C16" s="36">
        <v>1660.1243999999999</v>
      </c>
      <c r="D16" s="36">
        <v>1660.1243999999999</v>
      </c>
    </row>
    <row r="17" spans="2:4" ht="16" customHeight="1" thickBot="1">
      <c r="B17" s="22" t="s">
        <v>40</v>
      </c>
      <c r="C17" s="66">
        <v>188690342.48094416</v>
      </c>
      <c r="D17" s="66">
        <v>199098518.61185709</v>
      </c>
    </row>
    <row r="18" spans="2:4" ht="15" thickTop="1">
      <c r="C18" s="23"/>
    </row>
    <row r="19" spans="2:4" ht="16" customHeight="1">
      <c r="B19" s="265" t="s">
        <v>150</v>
      </c>
      <c r="C19" s="266"/>
      <c r="D19" s="267"/>
    </row>
    <row r="20" spans="2:4" ht="16" customHeight="1" thickBot="1">
      <c r="B20" s="47" t="s">
        <v>39</v>
      </c>
      <c r="C20" s="48" t="s">
        <v>44</v>
      </c>
      <c r="D20" s="49" t="s">
        <v>45</v>
      </c>
    </row>
    <row r="21" spans="2:4" ht="16" customHeight="1" thickTop="1">
      <c r="B21" s="45" t="s">
        <v>46</v>
      </c>
      <c r="C21" s="34">
        <v>0</v>
      </c>
      <c r="D21" s="44">
        <v>0</v>
      </c>
    </row>
    <row r="22" spans="2:4" ht="16" customHeight="1">
      <c r="B22" s="46" t="s">
        <v>47</v>
      </c>
      <c r="C22" s="34">
        <v>0</v>
      </c>
      <c r="D22" s="34">
        <v>0</v>
      </c>
    </row>
    <row r="23" spans="2:4" ht="16" customHeight="1">
      <c r="B23" s="8" t="s">
        <v>48</v>
      </c>
      <c r="C23" s="34">
        <v>0</v>
      </c>
      <c r="D23" s="34">
        <v>0</v>
      </c>
    </row>
    <row r="24" spans="2:4" ht="16" customHeight="1">
      <c r="B24" s="61" t="s">
        <v>49</v>
      </c>
      <c r="C24" s="34">
        <v>0</v>
      </c>
      <c r="D24" s="34">
        <v>0</v>
      </c>
    </row>
    <row r="25" spans="2:4" ht="16" customHeight="1" thickBot="1">
      <c r="B25" s="21" t="s">
        <v>40</v>
      </c>
      <c r="C25" s="66">
        <v>0</v>
      </c>
      <c r="D25" s="66">
        <v>0</v>
      </c>
    </row>
    <row r="26" spans="2:4" ht="16" customHeight="1" thickTop="1">
      <c r="B26" s="35"/>
      <c r="C26" s="1"/>
      <c r="D26" s="35"/>
    </row>
    <row r="27" spans="2:4" ht="16" customHeight="1">
      <c r="B27" s="265" t="s">
        <v>151</v>
      </c>
      <c r="C27" s="266"/>
      <c r="D27" s="267"/>
    </row>
    <row r="28" spans="2:4" ht="16" customHeight="1" thickBot="1">
      <c r="B28" s="47" t="s">
        <v>39</v>
      </c>
      <c r="C28" s="48" t="s">
        <v>44</v>
      </c>
      <c r="D28" s="49" t="s">
        <v>45</v>
      </c>
    </row>
    <row r="29" spans="2:4" ht="16" customHeight="1" thickTop="1">
      <c r="B29" s="8" t="s">
        <v>46</v>
      </c>
      <c r="C29" s="37">
        <v>0</v>
      </c>
      <c r="D29" s="37">
        <v>0</v>
      </c>
    </row>
    <row r="30" spans="2:4" ht="16" customHeight="1">
      <c r="B30" s="8" t="s">
        <v>47</v>
      </c>
      <c r="C30" s="34">
        <v>214611.69391820318</v>
      </c>
      <c r="D30" s="34">
        <v>214611.69391820312</v>
      </c>
    </row>
    <row r="31" spans="2:4" ht="16" customHeight="1">
      <c r="B31" s="8" t="s">
        <v>48</v>
      </c>
      <c r="C31" s="34">
        <v>139873.0390749053</v>
      </c>
      <c r="D31" s="34">
        <v>139873.03907490527</v>
      </c>
    </row>
    <row r="32" spans="2:4" ht="16" customHeight="1">
      <c r="B32" s="61" t="s">
        <v>49</v>
      </c>
      <c r="C32" s="36">
        <v>0</v>
      </c>
      <c r="D32" s="36">
        <v>0</v>
      </c>
    </row>
    <row r="33" spans="2:4" ht="16" customHeight="1" thickBot="1">
      <c r="B33" s="22" t="s">
        <v>40</v>
      </c>
      <c r="C33" s="66">
        <v>354484.73299310851</v>
      </c>
      <c r="D33" s="66">
        <v>354484.7329931084</v>
      </c>
    </row>
    <row r="34" spans="2:4" ht="15" thickTop="1"/>
  </sheetData>
  <sheetProtection algorithmName="SHA-512" hashValue="Qqf3YN28rp+S+8oJKsjohYjzh0P/xGEbvymJzNd3zo4iqkQ26GM/0zKHpaVNk5yX7e7Nx4zVJmg1NPat+fPF+Q==" saltValue="BrUj4zTEwJ7bNli13uLkiA==" spinCount="100000" sheet="1" objects="1" scenarios="1"/>
  <mergeCells count="4">
    <mergeCell ref="B3:D3"/>
    <mergeCell ref="B11:D11"/>
    <mergeCell ref="B19:D19"/>
    <mergeCell ref="B27:D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20D6-B37D-4425-AA9F-1583555B5769}">
  <dimension ref="B1:J16"/>
  <sheetViews>
    <sheetView showGridLines="0" zoomScale="80" zoomScaleNormal="80" workbookViewId="0">
      <selection activeCell="C22" sqref="C22"/>
    </sheetView>
  </sheetViews>
  <sheetFormatPr defaultRowHeight="14.5"/>
  <cols>
    <col min="1" max="1" width="3.1796875" customWidth="1"/>
    <col min="2" max="2" width="39" customWidth="1"/>
    <col min="3" max="6" width="15.1796875" customWidth="1"/>
  </cols>
  <sheetData>
    <row r="1" spans="2:10" ht="35.5" customHeight="1" thickBot="1">
      <c r="B1" s="224" t="s">
        <v>149</v>
      </c>
      <c r="C1" s="225"/>
      <c r="D1" s="225"/>
      <c r="E1" s="226"/>
      <c r="F1" s="226"/>
    </row>
    <row r="2" spans="2:10" ht="16" customHeight="1" thickTop="1" thickBot="1">
      <c r="B2" s="203" t="s">
        <v>66</v>
      </c>
      <c r="C2" s="268">
        <v>44926</v>
      </c>
      <c r="D2" s="269"/>
      <c r="E2" s="268">
        <v>44561</v>
      </c>
      <c r="F2" s="269"/>
    </row>
    <row r="3" spans="2:10" s="3" customFormat="1" ht="16" customHeight="1" thickTop="1" thickBot="1">
      <c r="B3" s="204" t="s">
        <v>126</v>
      </c>
      <c r="C3" s="205" t="s">
        <v>127</v>
      </c>
      <c r="D3" s="206" t="s">
        <v>128</v>
      </c>
      <c r="E3" s="207" t="s">
        <v>127</v>
      </c>
      <c r="F3" s="208" t="s">
        <v>128</v>
      </c>
      <c r="H3"/>
      <c r="I3"/>
      <c r="J3"/>
    </row>
    <row r="4" spans="2:10" ht="16" customHeight="1">
      <c r="B4" s="202" t="s">
        <v>129</v>
      </c>
      <c r="C4" s="209">
        <v>788920.34933120408</v>
      </c>
      <c r="D4" s="209">
        <v>287368.00083999999</v>
      </c>
      <c r="E4" s="210">
        <v>13.28833</v>
      </c>
      <c r="F4" s="210">
        <v>126366.54905</v>
      </c>
    </row>
    <row r="5" spans="2:10" ht="16" customHeight="1">
      <c r="B5" s="202" t="s">
        <v>130</v>
      </c>
      <c r="C5" s="209">
        <v>-912163.16697257897</v>
      </c>
      <c r="D5" s="211">
        <v>65044.333680000098</v>
      </c>
      <c r="E5" s="211">
        <v>345462.09383999999</v>
      </c>
      <c r="F5" s="211">
        <v>5122.9056500000006</v>
      </c>
    </row>
    <row r="6" spans="2:10" ht="16" customHeight="1">
      <c r="B6" s="202" t="s">
        <v>131</v>
      </c>
      <c r="C6" s="213" t="s">
        <v>41</v>
      </c>
      <c r="D6" s="212"/>
      <c r="E6" s="213" t="s">
        <v>41</v>
      </c>
      <c r="F6" s="212">
        <v>0</v>
      </c>
    </row>
    <row r="7" spans="2:10" ht="16" customHeight="1">
      <c r="B7" s="202" t="s">
        <v>132</v>
      </c>
      <c r="C7" s="213" t="s">
        <v>41</v>
      </c>
      <c r="D7" s="212"/>
      <c r="E7" s="213" t="s">
        <v>41</v>
      </c>
      <c r="F7" s="212">
        <v>0</v>
      </c>
    </row>
    <row r="8" spans="2:10" s="3" customFormat="1" ht="16" customHeight="1">
      <c r="B8" s="214" t="s">
        <v>133</v>
      </c>
      <c r="C8" s="213" t="s">
        <v>41</v>
      </c>
      <c r="D8" s="212"/>
      <c r="E8" s="213" t="s">
        <v>41</v>
      </c>
      <c r="F8" s="212">
        <v>0</v>
      </c>
    </row>
    <row r="9" spans="2:10" s="3" customFormat="1" ht="16" customHeight="1" thickBot="1">
      <c r="B9" s="215" t="s">
        <v>134</v>
      </c>
      <c r="C9" s="217" t="s">
        <v>41</v>
      </c>
      <c r="D9" s="216"/>
      <c r="E9" s="217" t="s">
        <v>41</v>
      </c>
      <c r="F9" s="216">
        <v>0</v>
      </c>
    </row>
    <row r="10" spans="2:10" s="3" customFormat="1" ht="16" customHeight="1" thickTop="1" thickBot="1">
      <c r="B10" s="218" t="s">
        <v>135</v>
      </c>
      <c r="C10" s="219">
        <v>788920.34933120408</v>
      </c>
      <c r="D10" s="219">
        <v>287368.00083999999</v>
      </c>
      <c r="E10" s="219">
        <v>345462.09383999999</v>
      </c>
      <c r="F10" s="219">
        <v>126366.54905</v>
      </c>
    </row>
    <row r="11" spans="2:10" ht="16" customHeight="1" thickTop="1" thickBot="1">
      <c r="B11" s="220" t="s">
        <v>136</v>
      </c>
      <c r="C11" s="270">
        <v>7394776.8010949995</v>
      </c>
      <c r="D11" s="271"/>
      <c r="E11" s="270">
        <v>3696589.6494079982</v>
      </c>
      <c r="F11" s="271"/>
    </row>
    <row r="12" spans="2:10" ht="15" thickTop="1">
      <c r="B12" s="221" t="s">
        <v>137</v>
      </c>
      <c r="E12" s="119"/>
      <c r="F12" s="119"/>
    </row>
    <row r="13" spans="2:10" ht="15.5">
      <c r="B13" s="222"/>
    </row>
    <row r="14" spans="2:10" ht="15.5">
      <c r="B14" s="140"/>
      <c r="C14" s="223"/>
      <c r="D14" s="223"/>
      <c r="E14" s="140"/>
      <c r="F14" s="140"/>
    </row>
    <row r="16" spans="2:10">
      <c r="C16" s="272"/>
      <c r="D16" s="272"/>
    </row>
  </sheetData>
  <sheetProtection algorithmName="SHA-512" hashValue="y89kHeAd//e/LbdtHSXtSl6ciMfS6Se+6RinDIl9zKmaoYILvIj0xGokS8yk+rTaj/YxZEOcwHLvYsoMoVAOOQ==" saltValue="Ip35gK2rKFG0zqDmDeqvtA==" spinCount="100000" sheet="1" objects="1" scenarios="1"/>
  <mergeCells count="5">
    <mergeCell ref="C2:D2"/>
    <mergeCell ref="E2:F2"/>
    <mergeCell ref="C11:D11"/>
    <mergeCell ref="E11:F11"/>
    <mergeCell ref="C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5"/>
  <sheetViews>
    <sheetView showGridLines="0" zoomScale="80" zoomScaleNormal="80" workbookViewId="0">
      <selection activeCell="I22" sqref="I22"/>
    </sheetView>
  </sheetViews>
  <sheetFormatPr defaultRowHeight="14.5"/>
  <cols>
    <col min="1" max="1" width="3.81640625" customWidth="1"/>
    <col min="2" max="2" width="62.54296875" customWidth="1"/>
    <col min="3" max="7" width="14.1796875" customWidth="1"/>
    <col min="8" max="8" width="9.1796875" bestFit="1" customWidth="1"/>
    <col min="9" max="9" width="9.54296875" bestFit="1" customWidth="1"/>
  </cols>
  <sheetData>
    <row r="1" spans="1:13" ht="35.5" customHeight="1">
      <c r="B1" s="81" t="s">
        <v>138</v>
      </c>
      <c r="C1" s="81"/>
      <c r="D1" s="81"/>
      <c r="E1" s="81"/>
      <c r="F1" s="81"/>
      <c r="G1" s="81"/>
      <c r="I1" s="4"/>
    </row>
    <row r="2" spans="1:13" ht="18.649999999999999" customHeight="1" thickBot="1">
      <c r="B2" s="24" t="s">
        <v>66</v>
      </c>
      <c r="C2" s="229">
        <v>44926</v>
      </c>
      <c r="D2" s="234">
        <v>44834</v>
      </c>
      <c r="E2" s="229">
        <v>44742</v>
      </c>
      <c r="F2" s="55">
        <v>44651</v>
      </c>
      <c r="G2" s="55">
        <v>44561</v>
      </c>
      <c r="I2" s="4"/>
    </row>
    <row r="3" spans="1:13" s="3" customFormat="1" ht="18.649999999999999" customHeight="1" thickTop="1">
      <c r="A3" s="9"/>
      <c r="B3" s="25" t="s">
        <v>59</v>
      </c>
      <c r="C3" s="25"/>
      <c r="D3" s="25"/>
      <c r="E3" s="25"/>
      <c r="F3" s="25"/>
      <c r="G3" s="25"/>
      <c r="I3" s="4"/>
    </row>
    <row r="4" spans="1:13" s="4" customFormat="1" ht="18.649999999999999" customHeight="1">
      <c r="A4" s="6"/>
      <c r="B4" s="26" t="s">
        <v>1</v>
      </c>
      <c r="C4" s="95">
        <v>7394776.8018500004</v>
      </c>
      <c r="D4" s="95">
        <v>6022388.3881999999</v>
      </c>
      <c r="E4" s="95">
        <v>4515651.1434300002</v>
      </c>
      <c r="F4" s="95">
        <v>4556497.4938999992</v>
      </c>
      <c r="G4" s="95">
        <v>3696589.6494100001</v>
      </c>
      <c r="H4" s="90"/>
    </row>
    <row r="5" spans="1:13" s="4" customFormat="1" ht="18.649999999999999" customHeight="1">
      <c r="A5" s="6"/>
      <c r="B5" s="26" t="s">
        <v>2</v>
      </c>
      <c r="C5" s="95">
        <v>7394776.8018500004</v>
      </c>
      <c r="D5" s="95">
        <v>6022388.3881999999</v>
      </c>
      <c r="E5" s="95">
        <v>4515651.1434300002</v>
      </c>
      <c r="F5" s="95">
        <v>4556497.4938999992</v>
      </c>
      <c r="G5" s="95">
        <v>3696589.6494100001</v>
      </c>
    </row>
    <row r="6" spans="1:13" s="4" customFormat="1" ht="18.649999999999999" customHeight="1">
      <c r="A6" s="6"/>
      <c r="B6" s="26" t="s">
        <v>3</v>
      </c>
      <c r="C6" s="95">
        <v>7981065.5397700006</v>
      </c>
      <c r="D6" s="95">
        <v>6022388.3881999999</v>
      </c>
      <c r="E6" s="95">
        <v>4515651.1434300002</v>
      </c>
      <c r="F6" s="95">
        <v>4556497.4938999992</v>
      </c>
      <c r="G6" s="95">
        <v>3696589.6494100001</v>
      </c>
    </row>
    <row r="7" spans="1:13" s="4" customFormat="1" ht="18.649999999999999" customHeight="1">
      <c r="A7" s="6"/>
      <c r="B7" s="26" t="s">
        <v>4</v>
      </c>
      <c r="C7" s="95"/>
      <c r="D7" s="95">
        <v>0</v>
      </c>
      <c r="E7" s="95">
        <v>0</v>
      </c>
      <c r="F7" s="70">
        <v>0</v>
      </c>
      <c r="G7" s="70">
        <v>0</v>
      </c>
    </row>
    <row r="8" spans="1:13" s="4" customFormat="1" ht="18.649999999999999" customHeight="1">
      <c r="A8" s="6"/>
      <c r="B8" s="27" t="s">
        <v>5</v>
      </c>
      <c r="C8" s="95"/>
      <c r="D8" s="95">
        <v>0</v>
      </c>
      <c r="E8" s="95">
        <v>0</v>
      </c>
      <c r="F8" s="71">
        <v>0</v>
      </c>
      <c r="G8" s="71">
        <v>0</v>
      </c>
    </row>
    <row r="9" spans="1:13" s="3" customFormat="1" ht="18.649999999999999" customHeight="1">
      <c r="A9" s="19"/>
      <c r="B9" s="28" t="s">
        <v>60</v>
      </c>
      <c r="C9" s="28"/>
      <c r="D9" s="28"/>
      <c r="E9" s="28"/>
      <c r="F9" s="28"/>
      <c r="G9" s="28"/>
    </row>
    <row r="10" spans="1:13" s="4" customFormat="1" ht="18.649999999999999" customHeight="1">
      <c r="A10" s="10"/>
      <c r="B10" s="29" t="s">
        <v>6</v>
      </c>
      <c r="C10" s="95">
        <v>39405137.137819998</v>
      </c>
      <c r="D10" s="95">
        <v>37384565.735580005</v>
      </c>
      <c r="E10" s="95">
        <v>31716973.909680001</v>
      </c>
      <c r="F10" s="95">
        <v>29307425.01283</v>
      </c>
      <c r="G10" s="95">
        <v>26338916.693849999</v>
      </c>
      <c r="H10" s="90"/>
      <c r="J10" s="51"/>
    </row>
    <row r="11" spans="1:13" s="3" customFormat="1" ht="18.649999999999999" customHeight="1">
      <c r="A11" s="19"/>
      <c r="B11" s="28" t="s">
        <v>7</v>
      </c>
      <c r="C11" s="28"/>
      <c r="D11" s="28"/>
      <c r="E11" s="28"/>
      <c r="F11" s="28"/>
      <c r="G11" s="28"/>
    </row>
    <row r="12" spans="1:13" s="4" customFormat="1" ht="18.649999999999999" customHeight="1">
      <c r="A12" s="10"/>
      <c r="B12" s="26" t="s">
        <v>62</v>
      </c>
      <c r="C12" s="74">
        <v>0.18770000000000001</v>
      </c>
      <c r="D12" s="74">
        <v>0.16109999999999999</v>
      </c>
      <c r="E12" s="230">
        <v>0.1424</v>
      </c>
      <c r="F12" s="72">
        <v>0.1555</v>
      </c>
      <c r="G12" s="72">
        <v>0.14029999999999998</v>
      </c>
      <c r="H12" s="91"/>
    </row>
    <row r="13" spans="1:13" s="4" customFormat="1" ht="18.649999999999999" customHeight="1">
      <c r="A13" s="10"/>
      <c r="B13" s="26" t="s">
        <v>8</v>
      </c>
      <c r="C13" s="74">
        <v>0.18770000000000001</v>
      </c>
      <c r="D13" s="74">
        <v>0.16109999999999999</v>
      </c>
      <c r="E13" s="230">
        <v>0.1424</v>
      </c>
      <c r="F13" s="72">
        <v>0.1555</v>
      </c>
      <c r="G13" s="72">
        <v>0.14029999999999998</v>
      </c>
      <c r="I13" s="91"/>
    </row>
    <row r="14" spans="1:13" s="4" customFormat="1" ht="18.649999999999999" customHeight="1">
      <c r="A14" s="10"/>
      <c r="B14" s="27" t="s">
        <v>63</v>
      </c>
      <c r="C14" s="74">
        <v>0.20250000000000001</v>
      </c>
      <c r="D14" s="74">
        <v>0.16109999999999999</v>
      </c>
      <c r="E14" s="231">
        <v>0.1424</v>
      </c>
      <c r="F14" s="72">
        <v>0.1555</v>
      </c>
      <c r="G14" s="73">
        <v>0.14029999999999998</v>
      </c>
      <c r="K14" s="91"/>
    </row>
    <row r="15" spans="1:13" s="3" customFormat="1" ht="18.649999999999999" customHeight="1">
      <c r="A15" s="19"/>
      <c r="B15" s="28" t="s">
        <v>9</v>
      </c>
      <c r="C15" s="28"/>
      <c r="D15" s="28"/>
      <c r="E15" s="28"/>
      <c r="F15" s="28"/>
      <c r="G15" s="28"/>
      <c r="I15" s="227"/>
      <c r="J15" s="227"/>
    </row>
    <row r="16" spans="1:13" s="4" customFormat="1" ht="19" customHeight="1">
      <c r="A16" s="10"/>
      <c r="B16" s="13" t="s">
        <v>10</v>
      </c>
      <c r="C16" s="74">
        <v>2.5000000000000001E-2</v>
      </c>
      <c r="D16" s="74">
        <v>2.5000000000000001E-2</v>
      </c>
      <c r="E16" s="74">
        <v>2.5000000000000001E-2</v>
      </c>
      <c r="F16" s="74">
        <v>0.02</v>
      </c>
      <c r="G16" s="74">
        <v>0.02</v>
      </c>
      <c r="H16" s="93"/>
      <c r="I16" s="93"/>
      <c r="J16" s="93"/>
      <c r="K16" s="93"/>
      <c r="M16" s="232"/>
    </row>
    <row r="17" spans="1:14" s="4" customFormat="1" ht="19" customHeight="1">
      <c r="A17" s="10"/>
      <c r="B17" s="13" t="s">
        <v>11</v>
      </c>
      <c r="C17" s="74">
        <v>0</v>
      </c>
      <c r="D17" s="74">
        <v>0</v>
      </c>
      <c r="E17" s="75">
        <v>0</v>
      </c>
      <c r="F17" s="75">
        <v>0</v>
      </c>
      <c r="G17" s="75">
        <v>0</v>
      </c>
    </row>
    <row r="18" spans="1:14" s="4" customFormat="1" ht="19" customHeight="1">
      <c r="A18" s="10"/>
      <c r="B18" s="13" t="s">
        <v>12</v>
      </c>
      <c r="C18" s="74">
        <v>0</v>
      </c>
      <c r="D18" s="74">
        <v>0</v>
      </c>
      <c r="E18" s="75">
        <v>0</v>
      </c>
      <c r="F18" s="75">
        <v>0</v>
      </c>
      <c r="G18" s="75">
        <v>0</v>
      </c>
      <c r="J18" s="233"/>
    </row>
    <row r="19" spans="1:14" s="4" customFormat="1" ht="18.5" customHeight="1">
      <c r="A19" s="10"/>
      <c r="B19" s="26" t="s">
        <v>13</v>
      </c>
      <c r="C19" s="74">
        <v>2.5000000000000001E-2</v>
      </c>
      <c r="D19" s="74">
        <v>2.5000000000000001E-2</v>
      </c>
      <c r="E19" s="74">
        <v>2.5000000000000001E-2</v>
      </c>
      <c r="F19" s="74">
        <v>0.02</v>
      </c>
      <c r="G19" s="74">
        <v>0.02</v>
      </c>
    </row>
    <row r="20" spans="1:14" s="4" customFormat="1" ht="18.649999999999999" customHeight="1">
      <c r="A20" s="10"/>
      <c r="B20" s="27" t="s">
        <v>14</v>
      </c>
      <c r="C20" s="235">
        <v>8.270000000000001E-2</v>
      </c>
      <c r="D20" s="235">
        <v>5.6099999999999997E-2</v>
      </c>
      <c r="E20" s="76">
        <v>3.7400000000000003E-2</v>
      </c>
      <c r="F20" s="76">
        <v>5.5472461053991895E-2</v>
      </c>
      <c r="G20" s="76">
        <v>4.0299999999999975E-2</v>
      </c>
      <c r="J20" s="93"/>
      <c r="K20" s="93"/>
      <c r="L20" s="93"/>
      <c r="M20" s="93"/>
      <c r="N20" s="93"/>
    </row>
    <row r="21" spans="1:14" s="3" customFormat="1" ht="18.649999999999999" customHeight="1">
      <c r="A21" s="19"/>
      <c r="B21" s="28" t="s">
        <v>70</v>
      </c>
      <c r="C21" s="28"/>
      <c r="D21" s="28"/>
      <c r="E21" s="28"/>
      <c r="F21" s="28"/>
      <c r="G21" s="28"/>
      <c r="I21" s="92"/>
    </row>
    <row r="22" spans="1:14" s="4" customFormat="1" ht="18.649999999999999" customHeight="1">
      <c r="A22" s="10"/>
      <c r="B22" s="26" t="s">
        <v>15</v>
      </c>
      <c r="C22" s="96">
        <v>147150760.18513</v>
      </c>
      <c r="D22" s="96">
        <v>126784669.84139</v>
      </c>
      <c r="E22" s="96">
        <v>113360662.0803</v>
      </c>
      <c r="F22" s="96">
        <v>111009594.20001</v>
      </c>
      <c r="G22" s="96">
        <v>85746576.848509997</v>
      </c>
      <c r="I22" s="69"/>
    </row>
    <row r="23" spans="1:14" s="4" customFormat="1" ht="18.649999999999999" customHeight="1">
      <c r="A23" s="10"/>
      <c r="B23" s="27" t="s">
        <v>16</v>
      </c>
      <c r="C23" s="73">
        <v>5.0299999999999997E-2</v>
      </c>
      <c r="D23" s="73">
        <v>4.7500000000000001E-2</v>
      </c>
      <c r="E23" s="73">
        <v>3.9800000000000002E-2</v>
      </c>
      <c r="F23" s="73">
        <v>4.0999999999999995E-2</v>
      </c>
      <c r="G23" s="73">
        <v>4.3099999999999999E-2</v>
      </c>
    </row>
    <row r="24" spans="1:14" s="3" customFormat="1" ht="18.649999999999999" customHeight="1">
      <c r="A24" s="19"/>
      <c r="B24" s="28" t="s">
        <v>17</v>
      </c>
      <c r="C24" s="28"/>
      <c r="D24" s="28"/>
      <c r="E24" s="28"/>
      <c r="F24" s="28"/>
      <c r="G24" s="28"/>
    </row>
    <row r="25" spans="1:14" s="4" customFormat="1" ht="18.649999999999999" customHeight="1">
      <c r="A25" s="10"/>
      <c r="B25" s="30" t="s">
        <v>18</v>
      </c>
      <c r="C25" s="236" t="s">
        <v>41</v>
      </c>
      <c r="D25" s="236" t="s">
        <v>41</v>
      </c>
      <c r="E25" s="77" t="s">
        <v>41</v>
      </c>
      <c r="F25" s="77" t="s">
        <v>41</v>
      </c>
      <c r="G25" s="77" t="s">
        <v>41</v>
      </c>
    </row>
    <row r="26" spans="1:14" s="4" customFormat="1" ht="18.649999999999999" customHeight="1">
      <c r="A26" s="10"/>
      <c r="B26" s="30" t="s">
        <v>19</v>
      </c>
      <c r="C26" s="236" t="s">
        <v>41</v>
      </c>
      <c r="D26" s="236" t="s">
        <v>41</v>
      </c>
      <c r="E26" s="77" t="s">
        <v>41</v>
      </c>
      <c r="F26" s="77" t="s">
        <v>41</v>
      </c>
      <c r="G26" s="77" t="s">
        <v>41</v>
      </c>
    </row>
    <row r="27" spans="1:14" s="4" customFormat="1" ht="18.649999999999999" customHeight="1">
      <c r="A27" s="10"/>
      <c r="B27" s="31" t="s">
        <v>20</v>
      </c>
      <c r="C27" s="236" t="s">
        <v>41</v>
      </c>
      <c r="D27" s="236" t="s">
        <v>41</v>
      </c>
      <c r="E27" s="78" t="s">
        <v>41</v>
      </c>
      <c r="F27" s="78" t="s">
        <v>41</v>
      </c>
      <c r="G27" s="78" t="s">
        <v>41</v>
      </c>
    </row>
    <row r="28" spans="1:14" s="3" customFormat="1" ht="18.649999999999999" customHeight="1">
      <c r="A28" s="19"/>
      <c r="B28" s="28" t="s">
        <v>21</v>
      </c>
      <c r="C28" s="28"/>
      <c r="D28" s="28"/>
      <c r="E28" s="28"/>
      <c r="F28" s="28"/>
      <c r="G28" s="28"/>
    </row>
    <row r="29" spans="1:14" s="4" customFormat="1" ht="18.649999999999999" customHeight="1">
      <c r="A29" s="10"/>
      <c r="B29" s="30" t="s">
        <v>22</v>
      </c>
      <c r="C29" s="236" t="s">
        <v>41</v>
      </c>
      <c r="D29" s="236" t="s">
        <v>41</v>
      </c>
      <c r="E29" s="77" t="s">
        <v>41</v>
      </c>
      <c r="F29" s="77" t="s">
        <v>41</v>
      </c>
      <c r="G29" s="77" t="s">
        <v>41</v>
      </c>
    </row>
    <row r="30" spans="1:14" s="4" customFormat="1" ht="18.649999999999999" customHeight="1">
      <c r="A30" s="10"/>
      <c r="B30" s="30" t="s">
        <v>23</v>
      </c>
      <c r="C30" s="236" t="s">
        <v>41</v>
      </c>
      <c r="D30" s="236" t="s">
        <v>41</v>
      </c>
      <c r="E30" s="77" t="s">
        <v>41</v>
      </c>
      <c r="F30" s="77" t="s">
        <v>41</v>
      </c>
      <c r="G30" s="77" t="s">
        <v>41</v>
      </c>
    </row>
    <row r="31" spans="1:14" s="4" customFormat="1" ht="18.649999999999999" customHeight="1" thickBot="1">
      <c r="A31" s="10"/>
      <c r="B31" s="32" t="s">
        <v>24</v>
      </c>
      <c r="C31" s="236" t="s">
        <v>41</v>
      </c>
      <c r="D31" s="79" t="s">
        <v>41</v>
      </c>
      <c r="E31" s="79" t="s">
        <v>41</v>
      </c>
      <c r="F31" s="79" t="s">
        <v>41</v>
      </c>
      <c r="G31" s="79" t="s">
        <v>41</v>
      </c>
    </row>
    <row r="32" spans="1:14" ht="17.149999999999999" customHeight="1" thickTop="1">
      <c r="B32" s="240"/>
      <c r="C32" s="240"/>
      <c r="D32" s="240"/>
      <c r="E32" s="240"/>
      <c r="F32" s="240"/>
      <c r="G32" s="240"/>
    </row>
    <row r="34" spans="2:9" ht="15.5">
      <c r="B34" s="52" t="s">
        <v>61</v>
      </c>
      <c r="C34" s="52"/>
      <c r="D34" s="52"/>
      <c r="E34" s="52"/>
      <c r="F34" s="53"/>
      <c r="G34" s="53"/>
    </row>
    <row r="35" spans="2:9" ht="42.65" customHeight="1">
      <c r="B35" s="241" t="s">
        <v>160</v>
      </c>
      <c r="C35" s="241"/>
      <c r="D35" s="241"/>
      <c r="E35" s="241"/>
      <c r="F35" s="241"/>
      <c r="G35" s="241"/>
      <c r="H35" s="241"/>
      <c r="I35" s="241"/>
    </row>
  </sheetData>
  <sheetProtection algorithmName="SHA-512" hashValue="jyAvMScZKHweh9u9S+8TTlwysun3XnJCx5HBvT1ygH6DyhHaAGtCOKvGLLzYAAJjbksh8kyZDSbq7909p6DFCg==" saltValue="0XdtMWoWzOvX4eccB8+H0A==" spinCount="100000" sheet="1" objects="1" scenarios="1"/>
  <mergeCells count="2">
    <mergeCell ref="B32:G32"/>
    <mergeCell ref="B35:I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26"/>
  <sheetViews>
    <sheetView showGridLines="0" zoomScale="80" zoomScaleNormal="80" workbookViewId="0">
      <selection activeCell="I30" sqref="I30"/>
    </sheetView>
  </sheetViews>
  <sheetFormatPr defaultRowHeight="14.5"/>
  <cols>
    <col min="1" max="1" width="3.453125" customWidth="1"/>
    <col min="2" max="2" width="81.7265625" customWidth="1"/>
    <col min="3" max="4" width="14.1796875" customWidth="1"/>
    <col min="5" max="5" width="14.1796875" style="2" customWidth="1"/>
    <col min="6" max="6" width="15.54296875" bestFit="1" customWidth="1"/>
    <col min="7" max="7" width="11.453125" bestFit="1" customWidth="1"/>
    <col min="8" max="8" width="9.1796875" bestFit="1" customWidth="1"/>
  </cols>
  <sheetData>
    <row r="1" spans="2:9" ht="35.5" customHeight="1" thickBot="1">
      <c r="B1" s="82" t="s">
        <v>139</v>
      </c>
      <c r="C1" s="83"/>
      <c r="D1" s="84"/>
      <c r="E1" s="85"/>
    </row>
    <row r="2" spans="2:9" ht="33.65" customHeight="1" thickTop="1" thickBot="1">
      <c r="B2" s="59"/>
      <c r="C2" s="242" t="s">
        <v>36</v>
      </c>
      <c r="D2" s="242"/>
      <c r="E2" s="60" t="s">
        <v>37</v>
      </c>
      <c r="I2" s="4"/>
    </row>
    <row r="3" spans="2:9" ht="16" customHeight="1" thickTop="1">
      <c r="B3" s="33" t="s">
        <v>66</v>
      </c>
      <c r="C3" s="237">
        <v>44926</v>
      </c>
      <c r="D3" s="237">
        <v>44834</v>
      </c>
      <c r="E3" s="237">
        <v>44926</v>
      </c>
      <c r="I3" s="4"/>
    </row>
    <row r="4" spans="2:9" s="3" customFormat="1" ht="16" customHeight="1" thickBot="1">
      <c r="B4" s="11" t="s">
        <v>25</v>
      </c>
      <c r="C4" s="17">
        <v>25956269.550790001</v>
      </c>
      <c r="D4" s="17">
        <v>24028962.952799998</v>
      </c>
      <c r="E4" s="12">
        <v>2076501.5640632</v>
      </c>
      <c r="F4" s="90"/>
      <c r="G4" s="228"/>
      <c r="H4" s="67"/>
      <c r="I4" s="4"/>
    </row>
    <row r="5" spans="2:9" s="4" customFormat="1" ht="16" customHeight="1" thickTop="1">
      <c r="B5" s="13" t="s">
        <v>26</v>
      </c>
      <c r="C5" s="68">
        <v>16857426.752610002</v>
      </c>
      <c r="D5" s="68">
        <v>14808771.50533</v>
      </c>
      <c r="E5" s="56">
        <v>1348594.1402088001</v>
      </c>
      <c r="F5" s="90"/>
    </row>
    <row r="6" spans="2:9" s="4" customFormat="1" ht="16" customHeight="1">
      <c r="B6" s="13" t="s">
        <v>27</v>
      </c>
      <c r="C6" s="68">
        <v>4715150.2913800003</v>
      </c>
      <c r="D6" s="68">
        <v>4477513.0304700006</v>
      </c>
      <c r="E6" s="56">
        <v>377212.02331040002</v>
      </c>
      <c r="F6" s="90"/>
    </row>
    <row r="7" spans="2:9" s="4" customFormat="1" ht="26.25" customHeight="1">
      <c r="B7" s="38" t="s">
        <v>28</v>
      </c>
      <c r="C7" s="68">
        <v>0</v>
      </c>
      <c r="D7" s="68">
        <v>0</v>
      </c>
      <c r="E7" s="56">
        <v>0</v>
      </c>
      <c r="F7" s="90"/>
    </row>
    <row r="8" spans="2:9" s="4" customFormat="1" ht="16" customHeight="1">
      <c r="B8" s="38" t="s">
        <v>29</v>
      </c>
      <c r="C8" s="68">
        <v>3528492.1706300001</v>
      </c>
      <c r="D8" s="68">
        <v>3773965.7134600002</v>
      </c>
      <c r="E8" s="56">
        <v>282279.37365040003</v>
      </c>
      <c r="F8" s="90"/>
    </row>
    <row r="9" spans="2:9" s="4" customFormat="1" ht="16" customHeight="1">
      <c r="B9" s="38" t="s">
        <v>30</v>
      </c>
      <c r="C9" s="68">
        <v>1186658.12075</v>
      </c>
      <c r="D9" s="68">
        <v>703547.31701</v>
      </c>
      <c r="E9" s="56">
        <v>94932.649659999995</v>
      </c>
      <c r="F9" s="90"/>
    </row>
    <row r="10" spans="2:9" s="4" customFormat="1" ht="16" customHeight="1">
      <c r="B10" s="14" t="s">
        <v>42</v>
      </c>
      <c r="C10" s="68">
        <v>2026294.0889999999</v>
      </c>
      <c r="D10" s="68">
        <v>1759349.1488099999</v>
      </c>
      <c r="E10" s="56">
        <v>162103.52711999998</v>
      </c>
      <c r="F10" s="90"/>
    </row>
    <row r="11" spans="2:9" s="4" customFormat="1" ht="16" customHeight="1">
      <c r="B11" s="13" t="s">
        <v>31</v>
      </c>
      <c r="C11" s="68">
        <v>382435.23176</v>
      </c>
      <c r="D11" s="68">
        <v>1389271.0213199998</v>
      </c>
      <c r="E11" s="56">
        <v>30594.818540799999</v>
      </c>
      <c r="F11" s="90"/>
      <c r="G11" s="51"/>
    </row>
    <row r="12" spans="2:9" s="4" customFormat="1" ht="29.25" customHeight="1">
      <c r="B12" s="13" t="s">
        <v>32</v>
      </c>
      <c r="C12" s="68">
        <v>0</v>
      </c>
      <c r="D12" s="68">
        <v>0</v>
      </c>
      <c r="E12" s="56">
        <v>0</v>
      </c>
      <c r="F12" s="90"/>
    </row>
    <row r="13" spans="2:9" s="4" customFormat="1" ht="16" customHeight="1">
      <c r="B13" s="13" t="s">
        <v>33</v>
      </c>
      <c r="C13" s="68">
        <v>0</v>
      </c>
      <c r="D13" s="68">
        <v>0</v>
      </c>
      <c r="E13" s="56">
        <v>0</v>
      </c>
      <c r="F13" s="90"/>
    </row>
    <row r="14" spans="2:9" s="4" customFormat="1" ht="28.5" customHeight="1">
      <c r="B14" s="13" t="s">
        <v>34</v>
      </c>
      <c r="C14" s="68">
        <v>102191.17848999999</v>
      </c>
      <c r="D14" s="68">
        <v>46216.156040000002</v>
      </c>
      <c r="E14" s="56">
        <v>8175.2942791999994</v>
      </c>
      <c r="F14" s="90"/>
    </row>
    <row r="15" spans="2:9" s="4" customFormat="1" ht="16" customHeight="1">
      <c r="B15" s="13" t="s">
        <v>35</v>
      </c>
      <c r="C15" s="68">
        <v>1872772.00755</v>
      </c>
      <c r="D15" s="68">
        <v>1547842.0908299999</v>
      </c>
      <c r="E15" s="56">
        <v>149821.76060400001</v>
      </c>
      <c r="F15" s="90"/>
    </row>
    <row r="16" spans="2:9" s="3" customFormat="1" ht="16" customHeight="1" thickBot="1">
      <c r="B16" s="11" t="s">
        <v>0</v>
      </c>
      <c r="C16" s="17">
        <v>1590316.2930300001</v>
      </c>
      <c r="D16" s="17">
        <v>1497051.48878</v>
      </c>
      <c r="E16" s="12">
        <v>127225.30344240001</v>
      </c>
      <c r="F16" s="90"/>
      <c r="G16" s="228"/>
    </row>
    <row r="17" spans="2:7" s="4" customFormat="1" ht="16" customHeight="1" thickTop="1">
      <c r="B17" s="13" t="s">
        <v>50</v>
      </c>
      <c r="C17" s="68">
        <v>1590316.2930300001</v>
      </c>
      <c r="D17" s="68">
        <v>1497051.48878</v>
      </c>
      <c r="E17" s="56">
        <v>127225.30344240001</v>
      </c>
      <c r="F17" s="90"/>
    </row>
    <row r="18" spans="2:7" s="4" customFormat="1" ht="16" customHeight="1">
      <c r="B18" s="13" t="s">
        <v>51</v>
      </c>
      <c r="C18" s="68">
        <v>0</v>
      </c>
      <c r="D18" s="68">
        <v>0</v>
      </c>
      <c r="E18" s="56">
        <v>0</v>
      </c>
      <c r="F18" s="90"/>
    </row>
    <row r="19" spans="2:7" s="3" customFormat="1" ht="16" customHeight="1" thickBot="1">
      <c r="B19" s="11" t="s">
        <v>38</v>
      </c>
      <c r="C19" s="17">
        <v>11858551.294</v>
      </c>
      <c r="D19" s="17">
        <v>11858551.294</v>
      </c>
      <c r="E19" s="12">
        <v>948684.10352</v>
      </c>
      <c r="F19" s="90"/>
      <c r="G19" s="228"/>
    </row>
    <row r="20" spans="2:7" s="5" customFormat="1" ht="16" customHeight="1" thickTop="1" thickBot="1">
      <c r="B20" s="15" t="s">
        <v>43</v>
      </c>
      <c r="C20" s="18">
        <v>39405137.137819998</v>
      </c>
      <c r="D20" s="18">
        <v>37384565.735580005</v>
      </c>
      <c r="E20" s="16">
        <v>3152410.9710256001</v>
      </c>
      <c r="F20" s="90"/>
      <c r="G20" s="228"/>
    </row>
    <row r="21" spans="2:7" ht="15" thickTop="1">
      <c r="D21" s="156"/>
      <c r="F21" s="98"/>
    </row>
    <row r="22" spans="2:7" ht="15.5">
      <c r="B22" s="52" t="s">
        <v>61</v>
      </c>
      <c r="C22" s="53"/>
      <c r="D22" s="53"/>
      <c r="E22" s="51"/>
    </row>
    <row r="23" spans="2:7" ht="36" customHeight="1">
      <c r="B23" s="241" t="s">
        <v>158</v>
      </c>
      <c r="C23" s="241"/>
      <c r="D23" s="241"/>
      <c r="E23" s="241"/>
    </row>
    <row r="26" spans="2:7">
      <c r="D26" s="156"/>
    </row>
  </sheetData>
  <sheetProtection algorithmName="SHA-512" hashValue="dbM8nVFRpCc6djSKepgsA61KP3LuFxPuDuydFgFztZgcuzpwIUCt5hEPrCuRj6p8qJKb1gL8N4yY1dTelNxVrA==" saltValue="yZztDKASzo5W2Gf27/QOKw==" spinCount="100000" sheet="1" objects="1" scenarios="1"/>
  <mergeCells count="2">
    <mergeCell ref="C2:D2"/>
    <mergeCell ref="B23:E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42D4-4FA3-4FA6-913E-56891FEAE443}">
  <dimension ref="B1:F24"/>
  <sheetViews>
    <sheetView showGridLines="0" zoomScale="80" zoomScaleNormal="80" workbookViewId="0">
      <selection activeCell="C14" sqref="C14"/>
    </sheetView>
  </sheetViews>
  <sheetFormatPr defaultRowHeight="14.5"/>
  <cols>
    <col min="1" max="1" width="3.26953125" customWidth="1"/>
    <col min="2" max="2" width="47" customWidth="1"/>
    <col min="3" max="3" width="19.36328125" customWidth="1"/>
    <col min="4" max="6" width="17.54296875" customWidth="1"/>
  </cols>
  <sheetData>
    <row r="1" spans="2:6" ht="35.15" customHeight="1">
      <c r="B1" s="224" t="s">
        <v>140</v>
      </c>
      <c r="C1" s="224"/>
      <c r="D1" s="224"/>
      <c r="E1" s="224"/>
      <c r="F1" s="224"/>
    </row>
    <row r="2" spans="2:6" ht="16" customHeight="1" thickBot="1">
      <c r="B2" s="100"/>
      <c r="C2" s="100"/>
      <c r="D2" s="100"/>
      <c r="E2" s="100"/>
      <c r="F2" s="101">
        <v>44926</v>
      </c>
    </row>
    <row r="3" spans="2:6" ht="16" customHeight="1" thickTop="1" thickBot="1">
      <c r="B3" s="102" t="s">
        <v>66</v>
      </c>
      <c r="C3" s="243" t="s">
        <v>71</v>
      </c>
      <c r="D3" s="243"/>
      <c r="E3" s="244" t="s">
        <v>72</v>
      </c>
      <c r="F3" s="245" t="s">
        <v>73</v>
      </c>
    </row>
    <row r="4" spans="2:6" ht="57.65" customHeight="1" thickTop="1" thickBot="1">
      <c r="B4" s="103"/>
      <c r="C4" s="104" t="s">
        <v>74</v>
      </c>
      <c r="D4" s="105" t="s">
        <v>75</v>
      </c>
      <c r="E4" s="244"/>
      <c r="F4" s="243"/>
    </row>
    <row r="5" spans="2:6" ht="16" customHeight="1" thickTop="1">
      <c r="B5" s="106" t="s">
        <v>76</v>
      </c>
      <c r="C5" s="107">
        <v>23033.672999999999</v>
      </c>
      <c r="D5" s="108">
        <v>58569312.775509998</v>
      </c>
      <c r="E5" s="108">
        <v>43190.272429999997</v>
      </c>
      <c r="F5" s="108">
        <v>58549156.176079996</v>
      </c>
    </row>
    <row r="6" spans="2:6" ht="16" customHeight="1">
      <c r="B6" s="109" t="s">
        <v>77</v>
      </c>
      <c r="C6" s="107">
        <v>0</v>
      </c>
      <c r="D6" s="107">
        <v>41313731.056619994</v>
      </c>
      <c r="E6" s="110">
        <v>0</v>
      </c>
      <c r="F6" s="107">
        <v>41313731.056619994</v>
      </c>
    </row>
    <row r="7" spans="2:6" s="4" customFormat="1" ht="16" customHeight="1">
      <c r="B7" s="111" t="s">
        <v>78</v>
      </c>
      <c r="C7" s="112">
        <v>0</v>
      </c>
      <c r="D7" s="112">
        <v>34720480.480970003</v>
      </c>
      <c r="E7" s="113">
        <v>0</v>
      </c>
      <c r="F7" s="112">
        <v>34720480.480970003</v>
      </c>
    </row>
    <row r="8" spans="2:6" s="4" customFormat="1" ht="16" customHeight="1">
      <c r="B8" s="111" t="s">
        <v>79</v>
      </c>
      <c r="C8" s="112">
        <v>0</v>
      </c>
      <c r="D8" s="112">
        <v>6593250.5756499982</v>
      </c>
      <c r="E8" s="113">
        <v>0</v>
      </c>
      <c r="F8" s="112">
        <v>6593250.5756499982</v>
      </c>
    </row>
    <row r="9" spans="2:6">
      <c r="B9" s="109" t="s">
        <v>80</v>
      </c>
      <c r="C9" s="107">
        <v>0</v>
      </c>
      <c r="D9" s="107">
        <v>5018373.3789500007</v>
      </c>
      <c r="E9" s="110">
        <v>32.90034</v>
      </c>
      <c r="F9" s="107">
        <v>5018340.4786100006</v>
      </c>
    </row>
    <row r="10" spans="2:6" ht="16" customHeight="1" thickBot="1">
      <c r="B10" s="114" t="s">
        <v>43</v>
      </c>
      <c r="C10" s="115">
        <v>23033.672999999999</v>
      </c>
      <c r="D10" s="116">
        <v>104901417.21107998</v>
      </c>
      <c r="E10" s="117">
        <v>43223.172770000005</v>
      </c>
      <c r="F10" s="116">
        <v>104881227.71130998</v>
      </c>
    </row>
    <row r="11" spans="2:6" ht="15" thickTop="1">
      <c r="B11" s="118"/>
      <c r="C11" s="119"/>
    </row>
    <row r="12" spans="2:6" ht="15.5">
      <c r="B12" s="120" t="s">
        <v>61</v>
      </c>
      <c r="C12" s="121"/>
      <c r="D12" s="121"/>
    </row>
    <row r="13" spans="2:6" ht="31.5" customHeight="1">
      <c r="B13" s="246" t="s">
        <v>161</v>
      </c>
      <c r="C13" s="246"/>
      <c r="D13" s="246"/>
      <c r="E13" s="246"/>
      <c r="F13" s="246"/>
    </row>
    <row r="18" spans="3:5">
      <c r="D18" s="156"/>
    </row>
    <row r="21" spans="3:5">
      <c r="C21" s="50"/>
    </row>
    <row r="22" spans="3:5">
      <c r="E22" s="156"/>
    </row>
    <row r="24" spans="3:5">
      <c r="E24" s="156"/>
    </row>
  </sheetData>
  <sheetProtection algorithmName="SHA-512" hashValue="uXZIX6gWNdznpMWJ1cAhDgUsfMdzHzw5TfIHiDzsPnxcyVUT9Bn6IwonTMo0VtbGCEGdKTcQaNLNqJ8+lZlB6Q==" saltValue="CnSbpJ1IRqwMc994s8rIYA==" spinCount="100000" sheet="1" objects="1" scenarios="1"/>
  <mergeCells count="4">
    <mergeCell ref="C3:D3"/>
    <mergeCell ref="E3:E4"/>
    <mergeCell ref="F3:F4"/>
    <mergeCell ref="B13:F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EB99-890F-4CAC-8377-D2EDB8641A8F}">
  <dimension ref="B1:F11"/>
  <sheetViews>
    <sheetView showGridLines="0" zoomScale="80" zoomScaleNormal="80" workbookViewId="0">
      <selection activeCell="I30" sqref="I30"/>
    </sheetView>
  </sheetViews>
  <sheetFormatPr defaultRowHeight="14.5"/>
  <cols>
    <col min="1" max="1" width="3.26953125" customWidth="1"/>
    <col min="2" max="2" width="83.26953125" customWidth="1"/>
    <col min="3" max="3" width="13.1796875" customWidth="1"/>
    <col min="4" max="6" width="17.7265625" customWidth="1"/>
  </cols>
  <sheetData>
    <row r="1" spans="2:6" ht="35.15" customHeight="1" thickBot="1">
      <c r="B1" s="224" t="s">
        <v>141</v>
      </c>
      <c r="C1" s="224"/>
      <c r="D1" s="122"/>
      <c r="E1" s="122"/>
      <c r="F1" s="122"/>
    </row>
    <row r="2" spans="2:6" ht="16" customHeight="1" thickTop="1" thickBot="1">
      <c r="B2" s="123" t="s">
        <v>66</v>
      </c>
      <c r="C2" s="124" t="s">
        <v>81</v>
      </c>
      <c r="D2" s="103"/>
      <c r="E2" s="103"/>
      <c r="F2" s="101"/>
    </row>
    <row r="3" spans="2:6" ht="16" customHeight="1" thickTop="1">
      <c r="B3" s="125" t="s">
        <v>154</v>
      </c>
      <c r="C3" s="126">
        <v>29102.82962</v>
      </c>
      <c r="D3" s="127"/>
      <c r="E3" s="127"/>
      <c r="F3" s="127"/>
    </row>
    <row r="4" spans="2:6" ht="29">
      <c r="B4" s="128" t="s">
        <v>82</v>
      </c>
      <c r="C4" s="129">
        <v>9162.8622399999986</v>
      </c>
      <c r="D4" s="130"/>
      <c r="E4" s="127"/>
      <c r="F4" s="127"/>
    </row>
    <row r="5" spans="2:6" ht="16" customHeight="1">
      <c r="B5" s="128" t="s">
        <v>83</v>
      </c>
      <c r="C5" s="129">
        <v>-18234.645279999993</v>
      </c>
      <c r="D5" s="131"/>
      <c r="E5" s="131"/>
      <c r="F5" s="131"/>
    </row>
    <row r="6" spans="2:6" ht="16" customHeight="1">
      <c r="B6" s="128" t="s">
        <v>84</v>
      </c>
      <c r="C6" s="132">
        <v>3002.9534199999998</v>
      </c>
      <c r="D6" s="131"/>
      <c r="E6" s="133"/>
      <c r="F6" s="131"/>
    </row>
    <row r="7" spans="2:6" s="4" customFormat="1" ht="16" customHeight="1">
      <c r="B7" s="134" t="s">
        <v>85</v>
      </c>
      <c r="C7" s="132">
        <v>0</v>
      </c>
      <c r="D7" s="135"/>
      <c r="E7" s="136"/>
      <c r="F7" s="135"/>
    </row>
    <row r="8" spans="2:6" s="4" customFormat="1" ht="16" customHeight="1" thickBot="1">
      <c r="B8" s="137" t="s">
        <v>155</v>
      </c>
      <c r="C8" s="138">
        <v>23034</v>
      </c>
      <c r="D8" s="135"/>
      <c r="E8" s="136"/>
      <c r="F8" s="135"/>
    </row>
    <row r="9" spans="2:6" ht="17.149999999999999" customHeight="1" thickTop="1">
      <c r="B9" s="139"/>
      <c r="C9" s="131"/>
      <c r="D9" s="131"/>
      <c r="E9" s="133"/>
      <c r="F9" s="131"/>
    </row>
    <row r="10" spans="2:6" ht="15.5">
      <c r="B10" s="120" t="s">
        <v>61</v>
      </c>
      <c r="C10" s="121"/>
    </row>
    <row r="11" spans="2:6" ht="15.5">
      <c r="B11" s="247" t="s">
        <v>157</v>
      </c>
      <c r="C11" s="247"/>
      <c r="D11" s="140"/>
      <c r="E11" s="140"/>
      <c r="F11" s="140"/>
    </row>
  </sheetData>
  <sheetProtection algorithmName="SHA-512" hashValue="GTfgztscJ+5cTuhLvRGGQ09ynI1PmocDwQ6EzS+chZVggHbM/nV3U0J9NaqzWIlxysLrmhlwiyz38z1hdQJysw==" saltValue="hOfx54rn5d3z3+zsO1ylYw==" spinCount="100000" sheet="1" objects="1" scenarios="1"/>
  <mergeCells count="1">
    <mergeCell ref="B11:C11"/>
  </mergeCells>
  <conditionalFormatting sqref="C3:C4 C6:C8">
    <cfRule type="cellIs" dxfId="1" priority="2" operator="lessThan">
      <formula>0</formula>
    </cfRule>
  </conditionalFormatting>
  <conditionalFormatting sqref="C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497C-CFD5-4088-94D3-5700F95EBFCF}">
  <dimension ref="B1:G24"/>
  <sheetViews>
    <sheetView showGridLines="0" zoomScale="80" zoomScaleNormal="80" workbookViewId="0">
      <selection activeCell="F17" sqref="F17"/>
    </sheetView>
  </sheetViews>
  <sheetFormatPr defaultRowHeight="14.5"/>
  <cols>
    <col min="1" max="1" width="3.453125" customWidth="1"/>
    <col min="2" max="2" width="25.81640625" customWidth="1"/>
    <col min="3" max="7" width="15.81640625" customWidth="1"/>
  </cols>
  <sheetData>
    <row r="1" spans="2:7" ht="39.65" customHeight="1">
      <c r="B1" s="224" t="s">
        <v>142</v>
      </c>
      <c r="C1" s="226"/>
      <c r="D1" s="226"/>
      <c r="E1" s="226"/>
      <c r="F1" s="226"/>
      <c r="G1" s="226"/>
    </row>
    <row r="2" spans="2:7" ht="17.5" customHeight="1" thickBot="1">
      <c r="B2" s="248" t="s">
        <v>156</v>
      </c>
      <c r="C2" s="251" t="s">
        <v>86</v>
      </c>
      <c r="D2" s="254" t="s">
        <v>87</v>
      </c>
      <c r="E2" s="254"/>
      <c r="F2" s="254"/>
      <c r="G2" s="254"/>
    </row>
    <row r="3" spans="2:7" ht="18.649999999999999" customHeight="1">
      <c r="B3" s="249"/>
      <c r="C3" s="252"/>
      <c r="D3" s="255" t="s">
        <v>88</v>
      </c>
      <c r="E3" s="257" t="s">
        <v>89</v>
      </c>
      <c r="F3" s="259" t="s">
        <v>90</v>
      </c>
      <c r="G3" s="257" t="s">
        <v>91</v>
      </c>
    </row>
    <row r="4" spans="2:7" ht="19.5" customHeight="1" thickBot="1">
      <c r="B4" s="250"/>
      <c r="C4" s="253"/>
      <c r="D4" s="256"/>
      <c r="E4" s="258"/>
      <c r="F4" s="258"/>
      <c r="G4" s="258"/>
    </row>
    <row r="5" spans="2:7" ht="15" customHeight="1" thickTop="1">
      <c r="B5" s="141" t="s">
        <v>92</v>
      </c>
      <c r="C5" s="142">
        <v>104881227.71131</v>
      </c>
      <c r="D5" s="151">
        <v>36485538.924403049</v>
      </c>
      <c r="E5" s="151">
        <v>13135282.924000328</v>
      </c>
      <c r="F5" s="151">
        <v>40497764.433022223</v>
      </c>
      <c r="G5" s="151">
        <v>14762641.429884404</v>
      </c>
    </row>
    <row r="6" spans="2:7" ht="15" customHeight="1">
      <c r="B6" s="144" t="s">
        <v>93</v>
      </c>
      <c r="C6" s="145">
        <v>59497745.814133056</v>
      </c>
      <c r="D6" s="156">
        <v>20764535.936095174</v>
      </c>
      <c r="E6" s="156">
        <v>8209236.6939686518</v>
      </c>
      <c r="F6" s="156">
        <v>21833706.49745233</v>
      </c>
      <c r="G6" s="156">
        <v>8690266.6866168976</v>
      </c>
    </row>
    <row r="7" spans="2:7" ht="15" customHeight="1">
      <c r="B7" t="s">
        <v>94</v>
      </c>
      <c r="C7" s="146">
        <v>4044622.010037683</v>
      </c>
      <c r="D7" s="156">
        <v>1206669.6216442208</v>
      </c>
      <c r="E7" s="156">
        <v>213503.31695438156</v>
      </c>
      <c r="F7" s="156">
        <v>2570165.0767285158</v>
      </c>
      <c r="G7" s="156">
        <v>54283.994710565195</v>
      </c>
    </row>
    <row r="8" spans="2:7" ht="15" customHeight="1">
      <c r="B8" t="s">
        <v>95</v>
      </c>
      <c r="C8" s="146">
        <v>2153522.7244253587</v>
      </c>
      <c r="D8" s="156">
        <v>38064.861795345794</v>
      </c>
      <c r="E8" s="156">
        <v>93036.069926141354</v>
      </c>
      <c r="F8" s="156">
        <v>2014867.3883176756</v>
      </c>
      <c r="G8" s="156">
        <v>7554.4043861960135</v>
      </c>
    </row>
    <row r="9" spans="2:7" ht="15" customHeight="1">
      <c r="B9" t="s">
        <v>96</v>
      </c>
      <c r="C9" s="146">
        <v>345324.07511559158</v>
      </c>
      <c r="D9" s="156">
        <v>20182.349191730009</v>
      </c>
      <c r="E9" s="156">
        <v>21007.510339063912</v>
      </c>
      <c r="F9" s="156">
        <v>299693.91799057182</v>
      </c>
      <c r="G9" s="156">
        <v>4440.2975942258972</v>
      </c>
    </row>
    <row r="10" spans="2:7" ht="15" customHeight="1">
      <c r="B10" t="s">
        <v>97</v>
      </c>
      <c r="C10" s="146">
        <v>804383.73760657466</v>
      </c>
      <c r="D10" s="156">
        <v>67274.995590110513</v>
      </c>
      <c r="E10" s="156">
        <v>105136.8964921681</v>
      </c>
      <c r="F10" s="156">
        <v>616506.42635439977</v>
      </c>
      <c r="G10" s="156">
        <v>15465.419169896284</v>
      </c>
    </row>
    <row r="11" spans="2:7" ht="15" customHeight="1">
      <c r="B11" t="s">
        <v>98</v>
      </c>
      <c r="C11" s="146">
        <v>36291941.442011736</v>
      </c>
      <c r="D11" s="156">
        <v>12645123.252106462</v>
      </c>
      <c r="E11" s="156">
        <v>4493362.4363199221</v>
      </c>
      <c r="F11" s="156">
        <v>13162825.12617873</v>
      </c>
      <c r="G11" s="156">
        <v>5990630.6274066195</v>
      </c>
    </row>
    <row r="12" spans="2:7" ht="15" customHeight="1" thickBot="1">
      <c r="B12" s="148" t="s">
        <v>99</v>
      </c>
      <c r="C12" s="149">
        <v>1743687.9079800001</v>
      </c>
      <c r="D12" s="149">
        <v>1743687.9079800001</v>
      </c>
      <c r="E12" s="149">
        <v>0</v>
      </c>
      <c r="F12" s="149">
        <v>0</v>
      </c>
      <c r="G12" s="149">
        <v>0</v>
      </c>
    </row>
    <row r="13" spans="2:7" ht="15" customHeight="1" thickTop="1">
      <c r="B13" s="150" t="s">
        <v>100</v>
      </c>
      <c r="C13" s="151">
        <v>104881227.71131</v>
      </c>
      <c r="D13" s="151">
        <v>36485538.924403049</v>
      </c>
      <c r="E13" s="151">
        <v>13135282.924000328</v>
      </c>
      <c r="F13" s="151">
        <v>40497764.433022216</v>
      </c>
      <c r="G13" s="151">
        <v>14762641.429884402</v>
      </c>
    </row>
    <row r="14" spans="2:7" ht="15" customHeight="1">
      <c r="B14" s="3" t="s">
        <v>101</v>
      </c>
      <c r="C14" s="152">
        <v>20510164.073524639</v>
      </c>
      <c r="D14" s="153">
        <v>6076813.2936115488</v>
      </c>
      <c r="E14" s="153">
        <v>5900489.0204184512</v>
      </c>
      <c r="F14" s="153">
        <v>8305151.0214344887</v>
      </c>
      <c r="G14" s="153">
        <v>227710.73806015571</v>
      </c>
    </row>
    <row r="15" spans="2:7" ht="15" customHeight="1">
      <c r="B15" s="3" t="s">
        <v>102</v>
      </c>
      <c r="C15" s="152">
        <v>84371063.63778536</v>
      </c>
      <c r="D15" s="153">
        <v>30408725.630791496</v>
      </c>
      <c r="E15" s="153">
        <v>7234793.9035818763</v>
      </c>
      <c r="F15" s="153">
        <v>32192613.41158773</v>
      </c>
      <c r="G15" s="153">
        <v>14534930.691824246</v>
      </c>
    </row>
    <row r="16" spans="2:7" ht="15" customHeight="1">
      <c r="B16" s="3" t="s">
        <v>103</v>
      </c>
      <c r="C16" s="152">
        <v>38035629.349991731</v>
      </c>
      <c r="D16" s="153">
        <v>14388811.160086462</v>
      </c>
      <c r="E16" s="153">
        <v>4493362.4363199221</v>
      </c>
      <c r="F16" s="153">
        <v>13162825.12617873</v>
      </c>
      <c r="G16" s="153">
        <v>5990630.6274066195</v>
      </c>
    </row>
    <row r="17" spans="2:7" ht="15" customHeight="1">
      <c r="B17" s="3" t="s">
        <v>104</v>
      </c>
      <c r="C17" s="152">
        <v>46335434.287793607</v>
      </c>
      <c r="D17" s="153">
        <v>16019914.470705032</v>
      </c>
      <c r="E17" s="153">
        <v>2741431.4672619542</v>
      </c>
      <c r="F17" s="153">
        <v>19029788.285409</v>
      </c>
      <c r="G17" s="153">
        <v>8544300.0644176248</v>
      </c>
    </row>
    <row r="18" spans="2:7" ht="15" customHeight="1">
      <c r="B18" s="154" t="s">
        <v>105</v>
      </c>
      <c r="C18" s="155">
        <v>37440773.440031901</v>
      </c>
      <c r="D18" s="239">
        <v>14779977.775332902</v>
      </c>
      <c r="E18" s="239">
        <v>2139671.8899908639</v>
      </c>
      <c r="F18" s="239">
        <v>12916362.375137569</v>
      </c>
      <c r="G18" s="239">
        <v>7604761.3995705666</v>
      </c>
    </row>
    <row r="19" spans="2:7" ht="15" customHeight="1">
      <c r="B19" s="154" t="s">
        <v>106</v>
      </c>
      <c r="C19" s="155">
        <v>13780.601114715377</v>
      </c>
      <c r="D19" s="156">
        <v>0</v>
      </c>
      <c r="E19" s="156">
        <v>0</v>
      </c>
      <c r="F19" s="156">
        <v>4063.53831778515</v>
      </c>
      <c r="G19" s="156">
        <v>9717.0627969302277</v>
      </c>
    </row>
    <row r="20" spans="2:7" ht="15" customHeight="1">
      <c r="B20" s="154" t="s">
        <v>107</v>
      </c>
      <c r="C20" s="155">
        <v>27289.299158461989</v>
      </c>
      <c r="D20" s="156">
        <v>2116.9482116629151</v>
      </c>
      <c r="E20" s="156">
        <v>188.2093180481798</v>
      </c>
      <c r="F20" s="156">
        <v>7726.484624079143</v>
      </c>
      <c r="G20" s="156">
        <v>17257.657004671753</v>
      </c>
    </row>
    <row r="21" spans="2:7" ht="15" customHeight="1">
      <c r="B21" s="154" t="s">
        <v>108</v>
      </c>
      <c r="C21" s="155">
        <v>1249890.7859759731</v>
      </c>
      <c r="D21" s="156">
        <v>57950.695470520943</v>
      </c>
      <c r="E21" s="156">
        <v>5209.9242446852168</v>
      </c>
      <c r="F21" s="156">
        <v>728103.64373875852</v>
      </c>
      <c r="G21" s="156">
        <v>458626.52252200834</v>
      </c>
    </row>
    <row r="22" spans="2:7" ht="15" customHeight="1">
      <c r="B22" s="154" t="s">
        <v>109</v>
      </c>
      <c r="C22" s="155">
        <v>1206.1251239881153</v>
      </c>
      <c r="D22" s="156">
        <v>0</v>
      </c>
      <c r="E22" s="156">
        <v>0</v>
      </c>
      <c r="F22" s="156">
        <v>29.104729427851709</v>
      </c>
      <c r="G22" s="156">
        <v>1177.0203945602634</v>
      </c>
    </row>
    <row r="23" spans="2:7" ht="15" customHeight="1" thickBot="1">
      <c r="B23" s="154" t="s">
        <v>110</v>
      </c>
      <c r="C23" s="157">
        <v>7602494.036388577</v>
      </c>
      <c r="D23" s="238">
        <v>1179869.0516899482</v>
      </c>
      <c r="E23" s="238">
        <v>596361.44370835705</v>
      </c>
      <c r="F23" s="238">
        <v>5373503.1388613824</v>
      </c>
      <c r="G23" s="238">
        <v>452760.40212888899</v>
      </c>
    </row>
    <row r="24" spans="2:7" ht="15" thickTop="1">
      <c r="B24" s="119"/>
      <c r="E24" s="119"/>
    </row>
  </sheetData>
  <sheetProtection algorithmName="SHA-512" hashValue="j6xaHH9iqoQ+jZwSTwiPkVFb/zLayrDKjCJPuL1DgE712ETSjVF2fUrArDR/lkpj1OqhglcFmIvtRblNpc8PPg==" saltValue="oNq9PCywI6Lm867IN1hQUg==" spinCount="100000" sheet="1" objects="1" scenarios="1"/>
  <mergeCells count="7">
    <mergeCell ref="B2:B4"/>
    <mergeCell ref="C2:C4"/>
    <mergeCell ref="D2:G2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F198-F480-4F2B-B34E-FE9D5CC056EC}">
  <dimension ref="B1:G24"/>
  <sheetViews>
    <sheetView showGridLines="0" zoomScale="80" zoomScaleNormal="80" workbookViewId="0">
      <selection activeCell="C15" sqref="C15"/>
    </sheetView>
  </sheetViews>
  <sheetFormatPr defaultRowHeight="14.5"/>
  <cols>
    <col min="1" max="1" width="3.453125" customWidth="1"/>
    <col min="2" max="2" width="40.1796875" customWidth="1"/>
    <col min="3" max="5" width="17.81640625" customWidth="1"/>
    <col min="6" max="6" width="16.1796875" customWidth="1"/>
    <col min="7" max="7" width="15.453125" bestFit="1" customWidth="1"/>
  </cols>
  <sheetData>
    <row r="1" spans="2:7" ht="39.65" customHeight="1">
      <c r="B1" s="224" t="s">
        <v>143</v>
      </c>
      <c r="C1" s="226"/>
      <c r="D1" s="226"/>
      <c r="E1" s="226"/>
    </row>
    <row r="2" spans="2:7" ht="15" thickBot="1">
      <c r="B2" s="158">
        <v>44926</v>
      </c>
      <c r="C2" s="254" t="s">
        <v>111</v>
      </c>
      <c r="D2" s="254"/>
      <c r="E2" s="254"/>
    </row>
    <row r="3" spans="2:7" ht="16" customHeight="1">
      <c r="B3" s="260" t="s">
        <v>66</v>
      </c>
      <c r="C3" s="262" t="s">
        <v>40</v>
      </c>
      <c r="D3" s="257" t="s">
        <v>112</v>
      </c>
      <c r="E3" s="257" t="s">
        <v>113</v>
      </c>
      <c r="F3" s="102"/>
      <c r="G3" s="102"/>
    </row>
    <row r="4" spans="2:7" ht="15" thickBot="1">
      <c r="B4" s="261"/>
      <c r="C4" s="263"/>
      <c r="D4" s="258"/>
      <c r="E4" s="257"/>
      <c r="F4" s="3"/>
      <c r="G4" s="102"/>
    </row>
    <row r="5" spans="2:7" ht="15" customHeight="1" thickTop="1">
      <c r="B5" s="141" t="s">
        <v>92</v>
      </c>
      <c r="C5" s="159">
        <v>23034</v>
      </c>
      <c r="D5" s="159">
        <v>23034</v>
      </c>
      <c r="E5" s="159">
        <v>0</v>
      </c>
      <c r="F5" s="3"/>
      <c r="G5" s="102"/>
    </row>
    <row r="6" spans="2:7" ht="15" customHeight="1">
      <c r="B6" s="144" t="s">
        <v>93</v>
      </c>
      <c r="C6" s="155">
        <v>23034</v>
      </c>
      <c r="D6" s="94">
        <v>23034</v>
      </c>
      <c r="E6" s="94">
        <v>0</v>
      </c>
      <c r="F6" s="143"/>
      <c r="G6" s="160"/>
    </row>
    <row r="7" spans="2:7" ht="15" customHeight="1">
      <c r="B7" t="s">
        <v>94</v>
      </c>
      <c r="C7" s="155">
        <v>0</v>
      </c>
      <c r="D7" s="94">
        <v>0</v>
      </c>
      <c r="E7" s="94">
        <v>0</v>
      </c>
      <c r="F7" s="161"/>
      <c r="G7" s="161"/>
    </row>
    <row r="8" spans="2:7" ht="15" customHeight="1">
      <c r="B8" t="s">
        <v>95</v>
      </c>
      <c r="C8" s="155">
        <v>0</v>
      </c>
      <c r="D8" s="94">
        <v>0</v>
      </c>
      <c r="E8" s="94">
        <v>0</v>
      </c>
      <c r="F8" s="147"/>
      <c r="G8" s="147"/>
    </row>
    <row r="9" spans="2:7" ht="15" customHeight="1">
      <c r="B9" t="s">
        <v>96</v>
      </c>
      <c r="C9" s="155">
        <v>0</v>
      </c>
      <c r="D9" s="94">
        <v>0</v>
      </c>
      <c r="E9" s="94">
        <v>0</v>
      </c>
      <c r="F9" s="147"/>
      <c r="G9" s="147"/>
    </row>
    <row r="10" spans="2:7" ht="15" customHeight="1">
      <c r="B10" t="s">
        <v>97</v>
      </c>
      <c r="C10" s="155">
        <v>0</v>
      </c>
      <c r="D10" s="94">
        <v>0</v>
      </c>
      <c r="E10" s="94">
        <v>0</v>
      </c>
      <c r="F10" s="147"/>
      <c r="G10" s="147"/>
    </row>
    <row r="11" spans="2:7" ht="15" customHeight="1" thickBot="1">
      <c r="B11" s="162" t="s">
        <v>99</v>
      </c>
      <c r="C11" s="163">
        <v>0</v>
      </c>
      <c r="D11" s="164">
        <v>0</v>
      </c>
      <c r="E11" s="164">
        <v>0</v>
      </c>
      <c r="F11" s="147"/>
      <c r="G11" s="147"/>
    </row>
    <row r="12" spans="2:7" ht="15" customHeight="1" thickTop="1">
      <c r="B12" s="150" t="s">
        <v>100</v>
      </c>
      <c r="C12" s="159">
        <v>23034</v>
      </c>
      <c r="D12" s="159">
        <v>23034</v>
      </c>
      <c r="E12" s="159">
        <v>0</v>
      </c>
      <c r="F12" s="147"/>
      <c r="G12" s="147"/>
    </row>
    <row r="13" spans="2:7" ht="15" customHeight="1">
      <c r="B13" s="3" t="s">
        <v>101</v>
      </c>
      <c r="C13" s="155">
        <v>23034</v>
      </c>
      <c r="D13" s="166">
        <v>23034</v>
      </c>
      <c r="E13" s="166">
        <v>0</v>
      </c>
      <c r="F13" s="167"/>
      <c r="G13" s="167"/>
    </row>
    <row r="14" spans="2:7" ht="15" customHeight="1">
      <c r="B14" s="3" t="s">
        <v>102</v>
      </c>
      <c r="C14" s="155">
        <v>0</v>
      </c>
      <c r="D14" s="165">
        <v>0</v>
      </c>
      <c r="E14" s="165">
        <v>0</v>
      </c>
      <c r="F14" s="7"/>
      <c r="G14" s="7"/>
    </row>
    <row r="15" spans="2:7" ht="15" customHeight="1">
      <c r="B15" t="s">
        <v>103</v>
      </c>
      <c r="C15" s="155">
        <v>0</v>
      </c>
      <c r="D15" s="165">
        <v>0</v>
      </c>
      <c r="E15" s="165">
        <v>0</v>
      </c>
      <c r="F15" s="160"/>
      <c r="G15" s="160"/>
    </row>
    <row r="16" spans="2:7" ht="15" customHeight="1">
      <c r="B16" t="s">
        <v>104</v>
      </c>
      <c r="C16" s="155">
        <v>0</v>
      </c>
      <c r="D16" s="165">
        <v>0</v>
      </c>
      <c r="E16" s="165">
        <v>0</v>
      </c>
      <c r="F16" s="7"/>
      <c r="G16" s="7"/>
    </row>
    <row r="17" spans="2:7" ht="15" customHeight="1">
      <c r="B17" s="154" t="s">
        <v>105</v>
      </c>
      <c r="C17" s="155">
        <v>0</v>
      </c>
      <c r="D17" s="94">
        <v>0</v>
      </c>
      <c r="E17" s="94">
        <v>0</v>
      </c>
      <c r="F17" s="168"/>
      <c r="G17" s="168"/>
    </row>
    <row r="18" spans="2:7" ht="15" customHeight="1">
      <c r="B18" s="154" t="s">
        <v>106</v>
      </c>
      <c r="C18" s="155">
        <v>0</v>
      </c>
      <c r="D18" s="94">
        <v>0</v>
      </c>
      <c r="E18" s="94">
        <v>0</v>
      </c>
      <c r="F18" s="168"/>
      <c r="G18" s="168"/>
    </row>
    <row r="19" spans="2:7" ht="15" customHeight="1">
      <c r="B19" s="154" t="s">
        <v>107</v>
      </c>
      <c r="C19" s="155">
        <v>0</v>
      </c>
      <c r="D19" s="94">
        <v>0</v>
      </c>
      <c r="E19" s="94">
        <v>0</v>
      </c>
      <c r="F19" s="156"/>
      <c r="G19" s="156"/>
    </row>
    <row r="20" spans="2:7" ht="15" customHeight="1">
      <c r="B20" s="154" t="s">
        <v>108</v>
      </c>
      <c r="C20" s="155">
        <v>0</v>
      </c>
      <c r="D20" s="94">
        <v>0</v>
      </c>
      <c r="E20" s="94">
        <v>0</v>
      </c>
      <c r="F20" s="156"/>
      <c r="G20" s="156"/>
    </row>
    <row r="21" spans="2:7" ht="15" customHeight="1" thickBot="1">
      <c r="B21" s="154" t="s">
        <v>110</v>
      </c>
      <c r="C21" s="157">
        <v>0</v>
      </c>
      <c r="D21" s="169">
        <v>0</v>
      </c>
      <c r="E21" s="169">
        <v>0</v>
      </c>
      <c r="F21" s="156"/>
      <c r="G21" s="156"/>
    </row>
    <row r="22" spans="2:7" ht="15" thickTop="1">
      <c r="B22" s="170"/>
      <c r="C22" s="171"/>
      <c r="D22" s="156"/>
      <c r="E22" s="156"/>
      <c r="F22" s="156"/>
      <c r="G22" s="156"/>
    </row>
    <row r="23" spans="2:7" ht="15.5">
      <c r="B23" s="120" t="s">
        <v>61</v>
      </c>
      <c r="C23" s="121"/>
      <c r="D23" s="172"/>
      <c r="E23" s="156"/>
      <c r="F23" s="156"/>
      <c r="G23" s="156"/>
    </row>
    <row r="24" spans="2:7" ht="15.5">
      <c r="B24" s="173" t="s">
        <v>162</v>
      </c>
      <c r="C24" s="173"/>
      <c r="D24" s="156"/>
      <c r="E24" s="174"/>
      <c r="F24" s="156"/>
      <c r="G24" s="156"/>
    </row>
  </sheetData>
  <sheetProtection algorithmName="SHA-512" hashValue="rmfmhF2CW8CJY+S3pevM4iqzJ1mzN8GR1IpnaNFy/6cO5Nxw17HgasHmoFwl1EEHpXpMM1Jj8X390AQDxYDpxw==" saltValue="45yywz8P7G8rLYYSySKZIA==" spinCount="100000" sheet="1" objects="1" scenarios="1"/>
  <mergeCells count="5">
    <mergeCell ref="C2:E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152-749E-4612-B0AC-F0BEA41CCF8C}">
  <dimension ref="B1:I23"/>
  <sheetViews>
    <sheetView showGridLines="0" zoomScale="80" zoomScaleNormal="80" workbookViewId="0">
      <selection activeCell="I30" sqref="I30"/>
    </sheetView>
  </sheetViews>
  <sheetFormatPr defaultRowHeight="14.5"/>
  <cols>
    <col min="1" max="1" width="3.453125" customWidth="1"/>
    <col min="2" max="2" width="61.1796875" customWidth="1"/>
    <col min="3" max="4" width="30.81640625" customWidth="1"/>
    <col min="5" max="5" width="16.81640625" customWidth="1"/>
    <col min="6" max="6" width="16.1796875" customWidth="1"/>
    <col min="7" max="7" width="15.453125" bestFit="1" customWidth="1"/>
  </cols>
  <sheetData>
    <row r="1" spans="2:9" ht="39.65" customHeight="1">
      <c r="B1" s="224" t="s">
        <v>144</v>
      </c>
      <c r="C1" s="226"/>
    </row>
    <row r="2" spans="2:9" ht="16" customHeight="1" thickBot="1">
      <c r="B2" s="175"/>
      <c r="C2" s="176">
        <v>44926</v>
      </c>
      <c r="D2" s="255"/>
      <c r="E2" s="255"/>
      <c r="F2" s="255"/>
      <c r="G2" s="255"/>
      <c r="I2" s="180"/>
    </row>
    <row r="3" spans="2:9" ht="15.5" thickTop="1" thickBot="1">
      <c r="B3" s="177" t="s">
        <v>66</v>
      </c>
      <c r="C3" s="105" t="s">
        <v>114</v>
      </c>
      <c r="D3" s="255"/>
      <c r="E3" s="264"/>
      <c r="F3" s="264"/>
      <c r="G3" s="257"/>
      <c r="I3" s="180"/>
    </row>
    <row r="4" spans="2:9" ht="16" customHeight="1" thickTop="1">
      <c r="B4" s="178" t="s">
        <v>115</v>
      </c>
      <c r="C4" s="179">
        <v>33329.061609999902</v>
      </c>
      <c r="D4" s="255"/>
      <c r="E4" s="264"/>
      <c r="F4" s="264"/>
      <c r="G4" s="257"/>
    </row>
    <row r="5" spans="2:9" ht="16" customHeight="1">
      <c r="B5" s="128" t="s">
        <v>116</v>
      </c>
      <c r="C5" s="56">
        <v>13492.265750000101</v>
      </c>
      <c r="D5" s="143"/>
      <c r="E5" s="143"/>
      <c r="F5" s="143"/>
      <c r="G5" s="180"/>
    </row>
    <row r="6" spans="2:9" ht="16" customHeight="1">
      <c r="B6" s="128" t="s">
        <v>117</v>
      </c>
      <c r="C6" s="56">
        <v>10075.764710000001</v>
      </c>
      <c r="D6" s="161"/>
      <c r="E6" s="161"/>
      <c r="F6" s="161"/>
      <c r="G6" s="161"/>
    </row>
    <row r="7" spans="2:9" ht="16" customHeight="1">
      <c r="B7" s="128" t="s">
        <v>118</v>
      </c>
      <c r="C7" s="56">
        <v>9152.9861099999998</v>
      </c>
      <c r="D7" s="147"/>
      <c r="E7" s="147"/>
      <c r="F7" s="147"/>
      <c r="G7" s="147"/>
    </row>
    <row r="8" spans="2:9" ht="16" customHeight="1">
      <c r="B8" s="128" t="s">
        <v>119</v>
      </c>
      <c r="C8" s="56">
        <v>3804.92182</v>
      </c>
      <c r="D8" s="147"/>
      <c r="E8" s="147"/>
      <c r="F8" s="147"/>
      <c r="G8" s="147"/>
    </row>
    <row r="9" spans="2:9" ht="16" customHeight="1" thickBot="1">
      <c r="B9" s="181" t="s">
        <v>43</v>
      </c>
      <c r="C9" s="182">
        <v>69855</v>
      </c>
      <c r="D9" s="147"/>
      <c r="E9" s="147"/>
      <c r="F9" s="147"/>
      <c r="G9" s="147"/>
    </row>
    <row r="10" spans="2:9" ht="15" thickTop="1">
      <c r="C10" s="183"/>
      <c r="D10" s="147"/>
      <c r="E10" s="147"/>
      <c r="F10" s="147"/>
      <c r="G10" s="147"/>
    </row>
    <row r="11" spans="2:9">
      <c r="C11" s="183"/>
      <c r="D11" s="147"/>
      <c r="E11" s="147"/>
      <c r="F11" s="147"/>
      <c r="G11" s="147"/>
    </row>
    <row r="12" spans="2:9">
      <c r="B12" s="3"/>
      <c r="C12" s="142"/>
      <c r="D12" s="167"/>
      <c r="E12" s="167"/>
      <c r="F12" s="167"/>
      <c r="G12" s="167"/>
    </row>
    <row r="13" spans="2:9">
      <c r="B13" s="3"/>
      <c r="C13" s="7"/>
      <c r="D13" s="7"/>
      <c r="E13" s="7"/>
      <c r="F13" s="7"/>
      <c r="G13" s="7"/>
    </row>
    <row r="14" spans="2:9">
      <c r="B14" s="3"/>
      <c r="C14" s="180"/>
      <c r="D14" s="180"/>
      <c r="E14" s="180"/>
      <c r="F14" s="180"/>
      <c r="G14" s="180"/>
    </row>
    <row r="15" spans="2:9">
      <c r="B15" s="3"/>
      <c r="C15" s="180"/>
      <c r="D15" s="7"/>
      <c r="E15" s="7"/>
      <c r="F15" s="7"/>
      <c r="G15" s="7"/>
    </row>
    <row r="16" spans="2:9">
      <c r="B16" s="3"/>
      <c r="C16" s="184"/>
      <c r="D16" s="184"/>
      <c r="E16" s="184"/>
      <c r="F16" s="184"/>
      <c r="G16" s="184"/>
    </row>
    <row r="17" spans="2:7">
      <c r="B17" s="3"/>
      <c r="C17" s="184"/>
      <c r="D17" s="184"/>
      <c r="E17" s="184"/>
      <c r="F17" s="184"/>
      <c r="G17" s="184"/>
    </row>
    <row r="18" spans="2:7">
      <c r="B18" s="154"/>
      <c r="C18" s="185"/>
      <c r="D18" s="156"/>
      <c r="E18" s="156"/>
      <c r="F18" s="156"/>
      <c r="G18" s="156"/>
    </row>
    <row r="19" spans="2:7">
      <c r="B19" s="154"/>
      <c r="C19" s="185"/>
      <c r="D19" s="156"/>
      <c r="E19" s="156"/>
      <c r="F19" s="156"/>
      <c r="G19" s="156"/>
    </row>
    <row r="20" spans="2:7">
      <c r="B20" s="154"/>
      <c r="D20" s="156"/>
      <c r="E20" s="156"/>
      <c r="F20" s="156"/>
      <c r="G20" s="156"/>
    </row>
    <row r="21" spans="2:7">
      <c r="B21" s="154"/>
      <c r="D21" s="156"/>
      <c r="E21" s="156"/>
      <c r="F21" s="156"/>
      <c r="G21" s="156"/>
    </row>
    <row r="22" spans="2:7">
      <c r="B22" s="154"/>
      <c r="D22" s="156"/>
      <c r="E22" s="156"/>
      <c r="F22" s="156"/>
      <c r="G22" s="156"/>
    </row>
    <row r="23" spans="2:7">
      <c r="B23" s="154"/>
      <c r="D23" s="156"/>
      <c r="E23" s="156"/>
      <c r="F23" s="156"/>
      <c r="G23" s="156"/>
    </row>
  </sheetData>
  <sheetProtection algorithmName="SHA-512" hashValue="ODhr2ch0ZXolw2YHWlFFA8Bl3vy0wjbxeVjiqqABSELlZJAltdyyS83TRMnmB9OJ9SQ+pW7ahDdM022NrOz8xw==" saltValue="MGQZ9TsgIRonPJphXKWshg==" spinCount="100000" sheet="1" objects="1" scenarios="1"/>
  <mergeCells count="5">
    <mergeCell ref="D2:G2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0FA1-880F-406A-846C-3407B580DD9C}">
  <dimension ref="B1:G14"/>
  <sheetViews>
    <sheetView showGridLines="0" zoomScale="80" zoomScaleNormal="80" workbookViewId="0">
      <selection activeCell="I30" sqref="I30"/>
    </sheetView>
  </sheetViews>
  <sheetFormatPr defaultRowHeight="14.5"/>
  <cols>
    <col min="1" max="1" width="3.453125" customWidth="1"/>
    <col min="2" max="2" width="48.54296875" customWidth="1"/>
    <col min="3" max="3" width="29.453125" customWidth="1"/>
    <col min="4" max="4" width="16.54296875" customWidth="1"/>
    <col min="5" max="5" width="16.81640625" customWidth="1"/>
    <col min="6" max="6" width="16.1796875" customWidth="1"/>
    <col min="7" max="7" width="15.453125" bestFit="1" customWidth="1"/>
  </cols>
  <sheetData>
    <row r="1" spans="2:7" ht="39.65" customHeight="1">
      <c r="B1" s="224" t="s">
        <v>145</v>
      </c>
      <c r="C1" s="226"/>
      <c r="D1" s="226"/>
    </row>
    <row r="2" spans="2:7" ht="16" customHeight="1">
      <c r="C2" s="186"/>
      <c r="D2" s="187">
        <v>44926</v>
      </c>
      <c r="E2" s="102"/>
      <c r="F2" s="102"/>
    </row>
    <row r="3" spans="2:7" ht="16" customHeight="1" thickBot="1">
      <c r="B3" s="188" t="s">
        <v>66</v>
      </c>
      <c r="C3" s="105" t="s">
        <v>159</v>
      </c>
      <c r="D3" s="189" t="s">
        <v>120</v>
      </c>
      <c r="E3" s="3"/>
      <c r="F3" s="3"/>
    </row>
    <row r="4" spans="2:7" ht="16" customHeight="1" thickTop="1" thickBot="1">
      <c r="B4" s="190" t="s">
        <v>121</v>
      </c>
      <c r="C4" s="191">
        <v>1637.5412000000001</v>
      </c>
      <c r="D4" s="192">
        <v>1708.5766599999997</v>
      </c>
      <c r="E4" s="3"/>
      <c r="F4" s="3"/>
    </row>
    <row r="5" spans="2:7" ht="16" customHeight="1" thickTop="1">
      <c r="B5" s="193"/>
      <c r="C5" s="107"/>
      <c r="D5" s="143"/>
      <c r="E5" s="143"/>
      <c r="F5" s="143"/>
      <c r="G5" s="160"/>
    </row>
    <row r="6" spans="2:7">
      <c r="B6" s="3"/>
      <c r="C6" s="160"/>
      <c r="D6" s="7"/>
      <c r="E6" s="7"/>
      <c r="F6" s="7"/>
      <c r="G6" s="7"/>
    </row>
    <row r="7" spans="2:7">
      <c r="B7" s="3"/>
      <c r="C7" s="168"/>
      <c r="D7" s="168"/>
      <c r="E7" s="168"/>
      <c r="F7" s="168"/>
      <c r="G7" s="168"/>
    </row>
    <row r="8" spans="2:7">
      <c r="B8" s="3"/>
      <c r="C8" s="168"/>
      <c r="D8" s="168"/>
      <c r="E8" s="168"/>
      <c r="F8" s="168"/>
      <c r="G8" s="168"/>
    </row>
    <row r="9" spans="2:7">
      <c r="B9" s="202"/>
      <c r="C9" s="171"/>
      <c r="D9" s="156"/>
      <c r="E9" s="156"/>
      <c r="F9" s="156"/>
      <c r="G9" s="156"/>
    </row>
    <row r="10" spans="2:7">
      <c r="B10" s="202"/>
      <c r="C10" s="171"/>
      <c r="D10" s="156"/>
      <c r="E10" s="156"/>
      <c r="F10" s="156"/>
      <c r="G10" s="156"/>
    </row>
    <row r="11" spans="2:7">
      <c r="B11" s="202"/>
      <c r="C11" s="171"/>
      <c r="D11" s="156"/>
      <c r="E11" s="156"/>
      <c r="F11" s="156"/>
      <c r="G11" s="156"/>
    </row>
    <row r="12" spans="2:7">
      <c r="B12" s="202"/>
      <c r="C12" s="171"/>
      <c r="D12" s="156"/>
      <c r="E12" s="156"/>
      <c r="F12" s="156"/>
      <c r="G12" s="156"/>
    </row>
    <row r="13" spans="2:7">
      <c r="B13" s="202"/>
      <c r="C13" s="171"/>
      <c r="D13" s="156"/>
      <c r="E13" s="156"/>
      <c r="F13" s="156"/>
      <c r="G13" s="156"/>
    </row>
    <row r="14" spans="2:7">
      <c r="B14" s="202"/>
      <c r="C14" s="171"/>
      <c r="D14" s="156"/>
      <c r="E14" s="156"/>
      <c r="F14" s="156"/>
      <c r="G14" s="156"/>
    </row>
  </sheetData>
  <sheetProtection algorithmName="SHA-512" hashValue="KBHKRTD8Kx3Uvm1jdcnxVc2HZ7i9raaTKct6sn6ZKzLEfK36mAa+UOkcr5WcYo0o0eTFAvsaCfi2tsgNAS2roA==" saltValue="oqyYondcHy6izlvY1ShPt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Índice</vt:lpstr>
      <vt:lpstr>KM1</vt:lpstr>
      <vt:lpstr>OV1</vt:lpstr>
      <vt:lpstr>CR1</vt:lpstr>
      <vt:lpstr>CR2</vt:lpstr>
      <vt:lpstr>CRB a</vt:lpstr>
      <vt:lpstr>CRB b</vt:lpstr>
      <vt:lpstr>CRB c</vt:lpstr>
      <vt:lpstr>CRB d</vt:lpstr>
      <vt:lpstr>CRB e</vt:lpstr>
      <vt:lpstr>MR1</vt:lpstr>
      <vt:lpstr>Derivativos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 Mallet</cp:lastModifiedBy>
  <dcterms:created xsi:type="dcterms:W3CDTF">2019-07-17T14:15:04Z</dcterms:created>
  <dcterms:modified xsi:type="dcterms:W3CDTF">2023-03-06T14:09:48Z</dcterms:modified>
</cp:coreProperties>
</file>